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mi\Desktop\ダウンロードファイル\Chapter4\"/>
    </mc:Choice>
  </mc:AlternateContent>
  <xr:revisionPtr revIDLastSave="0" documentId="13_ncr:1_{5B1A5711-F745-4BB3-BF90-14DD8448C9AD}" xr6:coauthVersionLast="47" xr6:coauthVersionMax="47" xr10:uidLastSave="{00000000-0000-0000-0000-000000000000}"/>
  <bookViews>
    <workbookView xWindow="-98" yWindow="-98" windowWidth="28996" windowHeight="15675" xr2:uid="{B0D926C7-B4D4-4D88-B695-7403B8188D66}"/>
  </bookViews>
  <sheets>
    <sheet name="協会けんぽ管掌" sheetId="1" r:id="rId1"/>
    <sheet name="健康保険組合管掌" sheetId="2" r:id="rId2"/>
  </sheets>
  <definedNames>
    <definedName name="_xlnm.Print_Area" localSheetId="0">協会けんぽ管掌!$A$1:$H$40</definedName>
    <definedName name="_xlnm.Print_Area" localSheetId="1">健康保険組合管掌!$A$1:$H$50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E24" i="2" s="1"/>
  <c r="G23" i="2"/>
  <c r="G24" i="2" s="1"/>
  <c r="G16" i="2"/>
  <c r="E33" i="2"/>
  <c r="E34" i="2" s="1"/>
  <c r="G21" i="2"/>
  <c r="G22" i="2" s="1"/>
  <c r="E21" i="2"/>
  <c r="E22" i="2" s="1"/>
  <c r="E7" i="2"/>
  <c r="C7" i="2"/>
  <c r="E19" i="2" s="1"/>
  <c r="G20" i="1"/>
  <c r="E20" i="1"/>
  <c r="G19" i="1"/>
  <c r="E19" i="1"/>
  <c r="G19" i="2" l="1"/>
  <c r="E13" i="2"/>
  <c r="E14" i="2" s="1"/>
  <c r="G13" i="2"/>
  <c r="G14" i="2" s="1"/>
  <c r="E35" i="2"/>
  <c r="G33" i="2"/>
  <c r="E7" i="1"/>
  <c r="G17" i="1" s="1"/>
  <c r="C7" i="1"/>
  <c r="E36" i="2" l="1"/>
  <c r="G34" i="2"/>
  <c r="G13" i="1"/>
  <c r="E13" i="1"/>
  <c r="E17" i="1"/>
  <c r="E25" i="1"/>
  <c r="E26" i="1" s="1"/>
  <c r="E37" i="2" l="1"/>
  <c r="G35" i="2"/>
  <c r="E27" i="1"/>
  <c r="G25" i="1"/>
  <c r="E38" i="2" l="1"/>
  <c r="G36" i="2"/>
  <c r="E28" i="1"/>
  <c r="G26" i="1"/>
  <c r="G37" i="2" l="1"/>
  <c r="E39" i="2"/>
  <c r="E29" i="1"/>
  <c r="G27" i="1"/>
  <c r="G38" i="2" l="1"/>
  <c r="E40" i="2"/>
  <c r="E30" i="1"/>
  <c r="G28" i="1"/>
  <c r="E41" i="2" l="1"/>
  <c r="G39" i="2"/>
  <c r="E31" i="1"/>
  <c r="G29" i="1"/>
  <c r="E42" i="2" l="1"/>
  <c r="G40" i="2"/>
  <c r="E32" i="1"/>
  <c r="G30" i="1"/>
  <c r="E43" i="2" l="1"/>
  <c r="G41" i="2"/>
  <c r="E33" i="1"/>
  <c r="G31" i="1"/>
  <c r="E44" i="2" l="1"/>
  <c r="G43" i="2" s="1"/>
  <c r="G42" i="2"/>
  <c r="E34" i="1"/>
  <c r="G32" i="1"/>
  <c r="E35" i="1" l="1"/>
  <c r="G33" i="1"/>
  <c r="E36" i="1" l="1"/>
  <c r="G35" i="1" s="1"/>
  <c r="G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ikeda2</author>
  </authors>
  <commentList>
    <comment ref="H25" authorId="0" shapeId="0" xr:uid="{0F90D11F-064D-4AC0-A174-8F18781C9C1E}">
      <text>
        <r>
          <rPr>
            <b/>
            <sz val="9"/>
            <color indexed="81"/>
            <rFont val="MS P ゴシック"/>
            <family val="3"/>
            <charset val="128"/>
          </rPr>
          <t>育休開始日から４か月を経過する日の属する月の末日まで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ikeda2</author>
  </authors>
  <commentList>
    <comment ref="H33" authorId="0" shapeId="0" xr:uid="{D66B7FC8-711B-4922-A01E-183F6205D371}">
      <text>
        <r>
          <rPr>
            <b/>
            <sz val="9"/>
            <color indexed="81"/>
            <rFont val="MS P ゴシック"/>
            <family val="3"/>
            <charset val="128"/>
          </rPr>
          <t>育休開始日から４か月を経過する日の属する月の末日まで</t>
        </r>
      </text>
    </comment>
  </commentList>
</comments>
</file>

<file path=xl/sharedStrings.xml><?xml version="1.0" encoding="utf-8"?>
<sst xmlns="http://schemas.openxmlformats.org/spreadsheetml/2006/main" count="337" uniqueCount="89">
  <si>
    <t>氏名</t>
    <rPh sb="0" eb="2">
      <t>シメイ</t>
    </rPh>
    <phoneticPr fontId="1"/>
  </si>
  <si>
    <t>社員番号</t>
    <rPh sb="0" eb="2">
      <t>シャイン</t>
    </rPh>
    <rPh sb="2" eb="4">
      <t>バンゴウ</t>
    </rPh>
    <phoneticPr fontId="1"/>
  </si>
  <si>
    <t>健康保険証番号</t>
    <rPh sb="0" eb="2">
      <t>ケンコウ</t>
    </rPh>
    <rPh sb="2" eb="5">
      <t>ホケンショウ</t>
    </rPh>
    <rPh sb="5" eb="7">
      <t>バンゴウ</t>
    </rPh>
    <phoneticPr fontId="1"/>
  </si>
  <si>
    <t>雇用保険被保険者番号</t>
    <rPh sb="0" eb="2">
      <t>コヨウ</t>
    </rPh>
    <rPh sb="2" eb="4">
      <t>ホケン</t>
    </rPh>
    <rPh sb="4" eb="8">
      <t>ヒホケンシャ</t>
    </rPh>
    <rPh sb="8" eb="10">
      <t>バンゴウ</t>
    </rPh>
    <phoneticPr fontId="1"/>
  </si>
  <si>
    <t>出産予定日</t>
    <rPh sb="0" eb="2">
      <t>シュッサン</t>
    </rPh>
    <rPh sb="2" eb="5">
      <t>ヨテイビ</t>
    </rPh>
    <phoneticPr fontId="1"/>
  </si>
  <si>
    <t>実際の出産日</t>
    <rPh sb="0" eb="2">
      <t>ジッサイ</t>
    </rPh>
    <rPh sb="3" eb="6">
      <t>シュッサンビ</t>
    </rPh>
    <phoneticPr fontId="1"/>
  </si>
  <si>
    <t>基本情報</t>
    <rPh sb="0" eb="2">
      <t>キホン</t>
    </rPh>
    <rPh sb="2" eb="4">
      <t>ジョウホウ</t>
    </rPh>
    <phoneticPr fontId="1"/>
  </si>
  <si>
    <t>産休終了予定日</t>
    <rPh sb="0" eb="2">
      <t>サンキュウ</t>
    </rPh>
    <rPh sb="2" eb="4">
      <t>シュウリョウ</t>
    </rPh>
    <rPh sb="4" eb="6">
      <t>ヨテイ</t>
    </rPh>
    <rPh sb="6" eb="7">
      <t>ビ</t>
    </rPh>
    <phoneticPr fontId="1"/>
  </si>
  <si>
    <t>育休開始日</t>
    <rPh sb="0" eb="2">
      <t>イクキュウ</t>
    </rPh>
    <rPh sb="2" eb="4">
      <t>カイシ</t>
    </rPh>
    <rPh sb="4" eb="5">
      <t>ヒ</t>
    </rPh>
    <phoneticPr fontId="1"/>
  </si>
  <si>
    <t>育休終了予定日</t>
    <rPh sb="2" eb="4">
      <t>シュウリョウ</t>
    </rPh>
    <rPh sb="4" eb="6">
      <t>ヨテイ</t>
    </rPh>
    <rPh sb="6" eb="7">
      <t>ヒ</t>
    </rPh>
    <phoneticPr fontId="1"/>
  </si>
  <si>
    <t>育休終了予定日（延長①）</t>
    <rPh sb="2" eb="4">
      <t>シュウリョウ</t>
    </rPh>
    <rPh sb="4" eb="6">
      <t>ヨテイ</t>
    </rPh>
    <rPh sb="6" eb="7">
      <t>ヒ</t>
    </rPh>
    <rPh sb="8" eb="10">
      <t>エンチョウ</t>
    </rPh>
    <phoneticPr fontId="1"/>
  </si>
  <si>
    <t>育休終了予定日（延長②）</t>
    <rPh sb="2" eb="4">
      <t>シュウリョウ</t>
    </rPh>
    <rPh sb="4" eb="6">
      <t>ヨテイ</t>
    </rPh>
    <rPh sb="6" eb="7">
      <t>ヒ</t>
    </rPh>
    <phoneticPr fontId="1"/>
  </si>
  <si>
    <t>手続き</t>
    <rPh sb="0" eb="2">
      <t>テツヅ</t>
    </rPh>
    <phoneticPr fontId="1"/>
  </si>
  <si>
    <t>産休中の社会保険料免除</t>
    <rPh sb="0" eb="2">
      <t>サンキュウ</t>
    </rPh>
    <rPh sb="2" eb="3">
      <t>チュウ</t>
    </rPh>
    <rPh sb="4" eb="6">
      <t>シャカイ</t>
    </rPh>
    <rPh sb="6" eb="9">
      <t>ホケンリョウ</t>
    </rPh>
    <rPh sb="9" eb="11">
      <t>メンジョ</t>
    </rPh>
    <phoneticPr fontId="1"/>
  </si>
  <si>
    <t>出産育児一時金</t>
    <rPh sb="0" eb="2">
      <t>シュッサン</t>
    </rPh>
    <rPh sb="2" eb="4">
      <t>イクジ</t>
    </rPh>
    <rPh sb="4" eb="7">
      <t>イチジキン</t>
    </rPh>
    <phoneticPr fontId="1"/>
  </si>
  <si>
    <t>出産手当金</t>
    <rPh sb="0" eb="2">
      <t>シュッサン</t>
    </rPh>
    <rPh sb="2" eb="4">
      <t>テアテ</t>
    </rPh>
    <rPh sb="4" eb="5">
      <t>キン</t>
    </rPh>
    <phoneticPr fontId="1"/>
  </si>
  <si>
    <t>手続きの内容</t>
    <rPh sb="0" eb="2">
      <t>テツヅ</t>
    </rPh>
    <rPh sb="4" eb="6">
      <t>ナイヨウ</t>
    </rPh>
    <phoneticPr fontId="1"/>
  </si>
  <si>
    <t>子の健康保険扶養追加</t>
    <rPh sb="0" eb="1">
      <t>コ</t>
    </rPh>
    <rPh sb="2" eb="4">
      <t>ケンコウ</t>
    </rPh>
    <rPh sb="4" eb="6">
      <t>ホケン</t>
    </rPh>
    <rPh sb="6" eb="8">
      <t>フヨウ</t>
    </rPh>
    <rPh sb="8" eb="10">
      <t>ツイカ</t>
    </rPh>
    <phoneticPr fontId="1"/>
  </si>
  <si>
    <t>子の氏名</t>
    <rPh sb="0" eb="1">
      <t>コ</t>
    </rPh>
    <rPh sb="2" eb="4">
      <t>シメイ</t>
    </rPh>
    <phoneticPr fontId="1"/>
  </si>
  <si>
    <t>子の性別</t>
    <rPh sb="0" eb="1">
      <t>コ</t>
    </rPh>
    <rPh sb="2" eb="4">
      <t>セイベツ</t>
    </rPh>
    <phoneticPr fontId="1"/>
  </si>
  <si>
    <t>書類名称</t>
    <rPh sb="0" eb="2">
      <t>ショルイ</t>
    </rPh>
    <rPh sb="2" eb="4">
      <t>メイショウ</t>
    </rPh>
    <phoneticPr fontId="1"/>
  </si>
  <si>
    <t>提出時期</t>
    <rPh sb="0" eb="2">
      <t>テイシュツ</t>
    </rPh>
    <rPh sb="2" eb="4">
      <t>ジキ</t>
    </rPh>
    <phoneticPr fontId="1"/>
  </si>
  <si>
    <t>育休中の社会保険料免除
（１歳まで）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4" eb="15">
      <t>サイ</t>
    </rPh>
    <phoneticPr fontId="1"/>
  </si>
  <si>
    <t>産休中の社会保険料免除
（変更）</t>
    <rPh sb="0" eb="2">
      <t>サンキュウ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ヘンコウ</t>
    </rPh>
    <phoneticPr fontId="1"/>
  </si>
  <si>
    <t>育休中の社会保険料免除
（１歳６か月まで）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4" eb="15">
      <t>サイ</t>
    </rPh>
    <rPh sb="17" eb="18">
      <t>ゲツ</t>
    </rPh>
    <phoneticPr fontId="1"/>
  </si>
  <si>
    <t>育休中の社会保険料免除
（２歳まで）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4" eb="15">
      <t>サイ</t>
    </rPh>
    <phoneticPr fontId="1"/>
  </si>
  <si>
    <t>育児休業給付申請②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</si>
  <si>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育児休業給付申請③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</si>
  <si>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育児休業給付申請④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</si>
  <si>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育児休業給付申請⑤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</si>
  <si>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育児休業給付申請⑥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</si>
  <si>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育児休業給付申請⑦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</si>
  <si>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育児休業給付申請⑧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</si>
  <si>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育児休業給付申請⑨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</si>
  <si>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育児休業給付申請⑩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</si>
  <si>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育児休業給付申請⑪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</si>
  <si>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育児休業給付申請⑫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</si>
  <si>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育児休業給付延長</t>
    <rPh sb="0" eb="2">
      <t>イクジ</t>
    </rPh>
    <rPh sb="2" eb="4">
      <t>キュウギョウ</t>
    </rPh>
    <rPh sb="4" eb="6">
      <t>キュウフ</t>
    </rPh>
    <rPh sb="6" eb="8">
      <t>エンチョウ</t>
    </rPh>
    <phoneticPr fontId="1"/>
  </si>
  <si>
    <t>育休中の社会保険料免除
（延長・変更：１歳まで）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エンチョウ</t>
    </rPh>
    <rPh sb="16" eb="18">
      <t>ヘンコウ</t>
    </rPh>
    <rPh sb="20" eb="21">
      <t>サイ</t>
    </rPh>
    <phoneticPr fontId="1"/>
  </si>
  <si>
    <t>育休中の社会保険料免除
（延長・変更：１歳６か月まで）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エンチョウ</t>
    </rPh>
    <rPh sb="16" eb="18">
      <t>ヘンコウ</t>
    </rPh>
    <rPh sb="20" eb="21">
      <t>サイ</t>
    </rPh>
    <rPh sb="23" eb="24">
      <t>ゲツ</t>
    </rPh>
    <phoneticPr fontId="1"/>
  </si>
  <si>
    <t>育休中の社会保険料免除
（延長・変更：２歳まで）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エンチョウ</t>
    </rPh>
    <rPh sb="16" eb="18">
      <t>ヘンコウ</t>
    </rPh>
    <phoneticPr fontId="1"/>
  </si>
  <si>
    <t>提出先</t>
    <rPh sb="0" eb="2">
      <t>テイシュツ</t>
    </rPh>
    <rPh sb="2" eb="3">
      <t>サキ</t>
    </rPh>
    <phoneticPr fontId="1"/>
  </si>
  <si>
    <t>年金事務所</t>
    <rPh sb="0" eb="2">
      <t>ネンキン</t>
    </rPh>
    <rPh sb="2" eb="4">
      <t>ジム</t>
    </rPh>
    <rPh sb="4" eb="5">
      <t>ショ</t>
    </rPh>
    <phoneticPr fontId="1"/>
  </si>
  <si>
    <t>協会けんぽ</t>
    <rPh sb="0" eb="2">
      <t>キョウカイ</t>
    </rPh>
    <phoneticPr fontId="1"/>
  </si>
  <si>
    <t>ハローワーク</t>
    <phoneticPr fontId="1"/>
  </si>
  <si>
    <t>休業開始時賃金登録・資格確認
育児休業給付初回申請</t>
    <rPh sb="0" eb="2">
      <t>キュウギョウ</t>
    </rPh>
    <rPh sb="2" eb="4">
      <t>カイシ</t>
    </rPh>
    <rPh sb="4" eb="5">
      <t>ジ</t>
    </rPh>
    <rPh sb="5" eb="7">
      <t>チンギン</t>
    </rPh>
    <rPh sb="7" eb="9">
      <t>トウロク</t>
    </rPh>
    <rPh sb="10" eb="12">
      <t>シカク</t>
    </rPh>
    <rPh sb="12" eb="14">
      <t>カクニン</t>
    </rPh>
    <rPh sb="15" eb="17">
      <t>イクジ</t>
    </rPh>
    <rPh sb="17" eb="19">
      <t>キュウギョウ</t>
    </rPh>
    <rPh sb="19" eb="21">
      <t>キュウフ</t>
    </rPh>
    <rPh sb="21" eb="23">
      <t>ショカイ</t>
    </rPh>
    <rPh sb="23" eb="25">
      <t>シンセイ</t>
    </rPh>
    <phoneticPr fontId="1"/>
  </si>
  <si>
    <t>養育特例申し出</t>
    <rPh sb="0" eb="2">
      <t>ヨウイク</t>
    </rPh>
    <rPh sb="2" eb="4">
      <t>トクレイ</t>
    </rPh>
    <rPh sb="4" eb="5">
      <t>モウ</t>
    </rPh>
    <rPh sb="6" eb="7">
      <t>デ</t>
    </rPh>
    <phoneticPr fontId="1"/>
  </si>
  <si>
    <t>育休終了時月変</t>
    <rPh sb="0" eb="2">
      <t>イクキュウ</t>
    </rPh>
    <rPh sb="2" eb="4">
      <t>シュウリョウ</t>
    </rPh>
    <rPh sb="4" eb="5">
      <t>ジ</t>
    </rPh>
    <rPh sb="5" eb="7">
      <t>ゲッペン</t>
    </rPh>
    <phoneticPr fontId="1"/>
  </si>
  <si>
    <t>出生後確定　産休終了日
（最長）</t>
    <rPh sb="0" eb="2">
      <t>シュッセイ</t>
    </rPh>
    <rPh sb="2" eb="3">
      <t>ゴ</t>
    </rPh>
    <rPh sb="3" eb="5">
      <t>カクテイ</t>
    </rPh>
    <rPh sb="6" eb="8">
      <t>サンキュウ</t>
    </rPh>
    <rPh sb="8" eb="11">
      <t>シュウリョウビ</t>
    </rPh>
    <rPh sb="13" eb="15">
      <t>サイチョウ</t>
    </rPh>
    <phoneticPr fontId="1"/>
  </si>
  <si>
    <t>対象期間</t>
    <rPh sb="0" eb="2">
      <t>タイショウ</t>
    </rPh>
    <rPh sb="2" eb="4">
      <t>キカン</t>
    </rPh>
    <phoneticPr fontId="1"/>
  </si>
  <si>
    <t>～</t>
    <phoneticPr fontId="1"/>
  </si>
  <si>
    <t>産前産後休業取得者申出書</t>
    <rPh sb="0" eb="2">
      <t>サンゼン</t>
    </rPh>
    <rPh sb="2" eb="4">
      <t>サンゴ</t>
    </rPh>
    <rPh sb="4" eb="6">
      <t>キュウギョウ</t>
    </rPh>
    <rPh sb="6" eb="9">
      <t>シュトクシャ</t>
    </rPh>
    <rPh sb="9" eb="12">
      <t>モウシデショ</t>
    </rPh>
    <phoneticPr fontId="1"/>
  </si>
  <si>
    <t>出産育児一時金内払・差額申請書</t>
    <rPh sb="0" eb="2">
      <t>シュッサン</t>
    </rPh>
    <rPh sb="2" eb="4">
      <t>イクジ</t>
    </rPh>
    <rPh sb="4" eb="7">
      <t>イチジキン</t>
    </rPh>
    <rPh sb="7" eb="9">
      <t>ウチバライ</t>
    </rPh>
    <rPh sb="10" eb="12">
      <t>サガク</t>
    </rPh>
    <rPh sb="12" eb="15">
      <t>シンセイショ</t>
    </rPh>
    <phoneticPr fontId="1"/>
  </si>
  <si>
    <t>出産育児一時金支給申請書</t>
    <rPh sb="0" eb="2">
      <t>シュッサン</t>
    </rPh>
    <rPh sb="2" eb="4">
      <t>イクジ</t>
    </rPh>
    <rPh sb="4" eb="7">
      <t>イチジキン</t>
    </rPh>
    <rPh sb="7" eb="9">
      <t>シキュウ</t>
    </rPh>
    <rPh sb="9" eb="12">
      <t>シンセイショ</t>
    </rPh>
    <phoneticPr fontId="1"/>
  </si>
  <si>
    <t>（直接支払制度を利用しない
　または差額がある場合）</t>
    <rPh sb="1" eb="3">
      <t>チョクセツ</t>
    </rPh>
    <rPh sb="3" eb="5">
      <t>シハライ</t>
    </rPh>
    <rPh sb="5" eb="7">
      <t>セイド</t>
    </rPh>
    <rPh sb="8" eb="10">
      <t>リヨウ</t>
    </rPh>
    <rPh sb="18" eb="20">
      <t>サガク</t>
    </rPh>
    <rPh sb="23" eb="25">
      <t>バアイ</t>
    </rPh>
    <phoneticPr fontId="1"/>
  </si>
  <si>
    <t>・出産費用領収・明細書
・直接支払制度契約文書</t>
    <rPh sb="1" eb="3">
      <t>シュッサン</t>
    </rPh>
    <rPh sb="3" eb="5">
      <t>ヒヨウ</t>
    </rPh>
    <rPh sb="5" eb="7">
      <t>リョウシュウ</t>
    </rPh>
    <rPh sb="8" eb="11">
      <t>メイサイショ</t>
    </rPh>
    <rPh sb="13" eb="15">
      <t>チョクセツ</t>
    </rPh>
    <rPh sb="15" eb="17">
      <t>シハライ</t>
    </rPh>
    <rPh sb="17" eb="19">
      <t>セイド</t>
    </rPh>
    <rPh sb="19" eb="21">
      <t>ケイヤク</t>
    </rPh>
    <rPh sb="21" eb="23">
      <t>ブンショ</t>
    </rPh>
    <phoneticPr fontId="1"/>
  </si>
  <si>
    <t>被扶養者（異動）届</t>
    <rPh sb="0" eb="4">
      <t>ヒフヨウシャ</t>
    </rPh>
    <rPh sb="5" eb="7">
      <t>イドウ</t>
    </rPh>
    <rPh sb="8" eb="9">
      <t>トドケ</t>
    </rPh>
    <phoneticPr fontId="1"/>
  </si>
  <si>
    <t>出産手当金支給申請書</t>
    <rPh sb="0" eb="2">
      <t>シュッサン</t>
    </rPh>
    <rPh sb="2" eb="4">
      <t>テアテ</t>
    </rPh>
    <rPh sb="4" eb="5">
      <t>キン</t>
    </rPh>
    <rPh sb="5" eb="7">
      <t>シキュウ</t>
    </rPh>
    <rPh sb="7" eb="10">
      <t>シンセイショ</t>
    </rPh>
    <phoneticPr fontId="1"/>
  </si>
  <si>
    <t>育児休業等取得者申出書</t>
    <rPh sb="0" eb="2">
      <t>イクジ</t>
    </rPh>
    <rPh sb="2" eb="4">
      <t>キュウギョウ</t>
    </rPh>
    <rPh sb="4" eb="5">
      <t>トウ</t>
    </rPh>
    <rPh sb="5" eb="8">
      <t>シュトクシャ</t>
    </rPh>
    <rPh sb="8" eb="11">
      <t>モウシデショ</t>
    </rPh>
    <phoneticPr fontId="1"/>
  </si>
  <si>
    <t>育児休業給付金支給申請書</t>
    <rPh sb="0" eb="2">
      <t>イクジ</t>
    </rPh>
    <rPh sb="2" eb="4">
      <t>キュウギョウ</t>
    </rPh>
    <rPh sb="4" eb="6">
      <t>キュウフ</t>
    </rPh>
    <rPh sb="6" eb="7">
      <t>キン</t>
    </rPh>
    <rPh sb="7" eb="9">
      <t>シキュウ</t>
    </rPh>
    <rPh sb="9" eb="12">
      <t>シンセイショ</t>
    </rPh>
    <phoneticPr fontId="1"/>
  </si>
  <si>
    <t>育児休業等取得者終了届</t>
    <rPh sb="0" eb="2">
      <t>イクジ</t>
    </rPh>
    <rPh sb="2" eb="4">
      <t>キュウギョウ</t>
    </rPh>
    <rPh sb="4" eb="5">
      <t>トウ</t>
    </rPh>
    <rPh sb="5" eb="8">
      <t>シュトクシャ</t>
    </rPh>
    <rPh sb="8" eb="10">
      <t>シュウリョウ</t>
    </rPh>
    <rPh sb="10" eb="11">
      <t>トドケ</t>
    </rPh>
    <phoneticPr fontId="1"/>
  </si>
  <si>
    <t>養育期間標準報酬月額特例申出書</t>
    <rPh sb="0" eb="2">
      <t>ヨウイク</t>
    </rPh>
    <rPh sb="2" eb="4">
      <t>キカン</t>
    </rPh>
    <rPh sb="4" eb="6">
      <t>ヒョウジュン</t>
    </rPh>
    <rPh sb="6" eb="8">
      <t>ホウシュウ</t>
    </rPh>
    <rPh sb="8" eb="10">
      <t>ゲツガク</t>
    </rPh>
    <rPh sb="10" eb="12">
      <t>トクレイ</t>
    </rPh>
    <rPh sb="12" eb="15">
      <t>モウシデショ</t>
    </rPh>
    <phoneticPr fontId="1"/>
  </si>
  <si>
    <t>育児休業等終了時報酬月額変更届</t>
    <rPh sb="0" eb="2">
      <t>イクジ</t>
    </rPh>
    <rPh sb="2" eb="4">
      <t>キュウギョウ</t>
    </rPh>
    <rPh sb="4" eb="5">
      <t>トウ</t>
    </rPh>
    <rPh sb="5" eb="7">
      <t>シュウリョウ</t>
    </rPh>
    <rPh sb="7" eb="8">
      <t>ジ</t>
    </rPh>
    <rPh sb="8" eb="10">
      <t>ホウシュウ</t>
    </rPh>
    <rPh sb="10" eb="12">
      <t>ゲツガク</t>
    </rPh>
    <rPh sb="12" eb="14">
      <t>ヘンコウ</t>
    </rPh>
    <rPh sb="14" eb="15">
      <t>トドケ</t>
    </rPh>
    <phoneticPr fontId="1"/>
  </si>
  <si>
    <t>押印・添付書類・確認書類</t>
    <rPh sb="0" eb="2">
      <t>オウイン</t>
    </rPh>
    <rPh sb="3" eb="5">
      <t>テンプ</t>
    </rPh>
    <rPh sb="5" eb="7">
      <t>ショルイ</t>
    </rPh>
    <rPh sb="8" eb="10">
      <t>カクニン</t>
    </rPh>
    <rPh sb="10" eb="12">
      <t>ショルイ</t>
    </rPh>
    <phoneticPr fontId="1"/>
  </si>
  <si>
    <t>休業開始時賃金月額証明書
受給資格確認票・初回申請書
記載内容確認書・同意書</t>
    <rPh sb="0" eb="2">
      <t>キュウギョウ</t>
    </rPh>
    <rPh sb="2" eb="4">
      <t>カイシ</t>
    </rPh>
    <rPh sb="4" eb="5">
      <t>ジ</t>
    </rPh>
    <rPh sb="5" eb="7">
      <t>チンギン</t>
    </rPh>
    <rPh sb="7" eb="9">
      <t>ゲツガク</t>
    </rPh>
    <rPh sb="9" eb="12">
      <t>ショウメイショ</t>
    </rPh>
    <rPh sb="13" eb="15">
      <t>ジュキュウ</t>
    </rPh>
    <rPh sb="15" eb="17">
      <t>シカク</t>
    </rPh>
    <rPh sb="17" eb="19">
      <t>カクニン</t>
    </rPh>
    <rPh sb="19" eb="20">
      <t>ヒョウ</t>
    </rPh>
    <rPh sb="21" eb="23">
      <t>ショカイ</t>
    </rPh>
    <rPh sb="23" eb="26">
      <t>シンセイショ</t>
    </rPh>
    <phoneticPr fontId="1"/>
  </si>
  <si>
    <t>※育児休業給付支給申請書に延長事由と期間を記載</t>
    <rPh sb="1" eb="3">
      <t>イクジ</t>
    </rPh>
    <rPh sb="3" eb="5">
      <t>キュウギョウ</t>
    </rPh>
    <rPh sb="5" eb="7">
      <t>キュウフ</t>
    </rPh>
    <rPh sb="7" eb="9">
      <t>シキュウ</t>
    </rPh>
    <rPh sb="9" eb="11">
      <t>シンセイ</t>
    </rPh>
    <rPh sb="11" eb="12">
      <t>ショ</t>
    </rPh>
    <rPh sb="13" eb="15">
      <t>エンチョウ</t>
    </rPh>
    <rPh sb="15" eb="17">
      <t>ジユウ</t>
    </rPh>
    <rPh sb="18" eb="20">
      <t>キカン</t>
    </rPh>
    <rPh sb="21" eb="23">
      <t>キサイ</t>
    </rPh>
    <phoneticPr fontId="1"/>
  </si>
  <si>
    <t>出産後</t>
    <rPh sb="0" eb="2">
      <t>シュッサン</t>
    </rPh>
    <rPh sb="2" eb="3">
      <t>ゴ</t>
    </rPh>
    <phoneticPr fontId="1"/>
  </si>
  <si>
    <t>産休終了後
一部出産前も可</t>
    <rPh sb="0" eb="2">
      <t>サンキュウ</t>
    </rPh>
    <rPh sb="2" eb="5">
      <t>シュウリョウゴ</t>
    </rPh>
    <rPh sb="6" eb="8">
      <t>イチブ</t>
    </rPh>
    <rPh sb="8" eb="10">
      <t>シュッサン</t>
    </rPh>
    <rPh sb="10" eb="11">
      <t>マエ</t>
    </rPh>
    <rPh sb="12" eb="13">
      <t>カ</t>
    </rPh>
    <phoneticPr fontId="1"/>
  </si>
  <si>
    <t>出生後</t>
    <rPh sb="0" eb="2">
      <t>シュッセイ</t>
    </rPh>
    <rPh sb="2" eb="3">
      <t>ゴ</t>
    </rPh>
    <phoneticPr fontId="1"/>
  </si>
  <si>
    <t>育休終了後</t>
    <rPh sb="0" eb="2">
      <t>イクキュウ</t>
    </rPh>
    <rPh sb="2" eb="4">
      <t>シュウリョウ</t>
    </rPh>
    <rPh sb="4" eb="5">
      <t>ゴ</t>
    </rPh>
    <phoneticPr fontId="1"/>
  </si>
  <si>
    <t>出生後
休業する場合は休業終了後</t>
    <rPh sb="0" eb="2">
      <t>シュッセイ</t>
    </rPh>
    <rPh sb="2" eb="3">
      <t>ゴ</t>
    </rPh>
    <rPh sb="4" eb="6">
      <t>キュウギョウ</t>
    </rPh>
    <rPh sb="8" eb="10">
      <t>バアイ</t>
    </rPh>
    <rPh sb="11" eb="13">
      <t>キュウギョウ</t>
    </rPh>
    <rPh sb="13" eb="15">
      <t>シュウリョウ</t>
    </rPh>
    <rPh sb="15" eb="16">
      <t>ゴ</t>
    </rPh>
    <phoneticPr fontId="1"/>
  </si>
  <si>
    <t>最終出勤日</t>
    <rPh sb="0" eb="5">
      <t>サイシュウシュッキンビ</t>
    </rPh>
    <phoneticPr fontId="1"/>
  </si>
  <si>
    <t>医療機関証明
賃金台帳・出勤簿</t>
    <rPh sb="0" eb="2">
      <t>イリョウ</t>
    </rPh>
    <rPh sb="2" eb="4">
      <t>キカン</t>
    </rPh>
    <rPh sb="4" eb="6">
      <t>ショウメイ</t>
    </rPh>
    <rPh sb="7" eb="9">
      <t>チンギン</t>
    </rPh>
    <rPh sb="9" eb="11">
      <t>ダイチョウ</t>
    </rPh>
    <rPh sb="12" eb="14">
      <t>シュッキン</t>
    </rPh>
    <rPh sb="14" eb="15">
      <t>ボ</t>
    </rPh>
    <phoneticPr fontId="1"/>
  </si>
  <si>
    <t>配偶者収入確認
(被扶養者でない配偶者がいる場合）</t>
    <rPh sb="0" eb="2">
      <t>ハイグウ</t>
    </rPh>
    <rPh sb="2" eb="3">
      <t>シャ</t>
    </rPh>
    <rPh sb="3" eb="5">
      <t>シュウニュウ</t>
    </rPh>
    <rPh sb="5" eb="7">
      <t>カクニン</t>
    </rPh>
    <rPh sb="9" eb="13">
      <t>ヒフヨウシャ</t>
    </rPh>
    <rPh sb="16" eb="19">
      <t>ハイグウシャ</t>
    </rPh>
    <rPh sb="22" eb="24">
      <t>バアイ</t>
    </rPh>
    <phoneticPr fontId="1"/>
  </si>
  <si>
    <t>医療機関証明</t>
    <rPh sb="0" eb="2">
      <t>イリョウ</t>
    </rPh>
    <rPh sb="2" eb="4">
      <t>キカン</t>
    </rPh>
    <rPh sb="4" eb="6">
      <t>ショウメイ</t>
    </rPh>
    <phoneticPr fontId="1"/>
  </si>
  <si>
    <t>賃金台帳・出勤簿・母子手帳写し・通帳写し</t>
    <phoneticPr fontId="1"/>
  </si>
  <si>
    <t>賃金台帳・出勤簿</t>
    <rPh sb="0" eb="2">
      <t>チンギン</t>
    </rPh>
    <rPh sb="2" eb="4">
      <t>ダイチョウ</t>
    </rPh>
    <rPh sb="5" eb="7">
      <t>シュッキン</t>
    </rPh>
    <rPh sb="7" eb="8">
      <t>ボ</t>
    </rPh>
    <phoneticPr fontId="1"/>
  </si>
  <si>
    <t>保育所の不承諾通知書等の写し
保育所の入所申込書控</t>
    <rPh sb="0" eb="2">
      <t>ホイク</t>
    </rPh>
    <rPh sb="2" eb="3">
      <t>ショ</t>
    </rPh>
    <rPh sb="4" eb="5">
      <t>フ</t>
    </rPh>
    <rPh sb="5" eb="7">
      <t>ショウダク</t>
    </rPh>
    <rPh sb="7" eb="10">
      <t>ツウチショ</t>
    </rPh>
    <rPh sb="10" eb="11">
      <t>トウ</t>
    </rPh>
    <rPh sb="12" eb="13">
      <t>ウツ</t>
    </rPh>
    <rPh sb="15" eb="18">
      <t>ホイクショ</t>
    </rPh>
    <rPh sb="19" eb="21">
      <t>ニュウショ</t>
    </rPh>
    <rPh sb="21" eb="24">
      <t>モウシコミショ</t>
    </rPh>
    <rPh sb="24" eb="25">
      <t>ヒカエ</t>
    </rPh>
    <phoneticPr fontId="1"/>
  </si>
  <si>
    <t>住民票、戸籍謄（抄）本
世帯主の場合は戸籍謄本省略可能</t>
    <rPh sb="0" eb="2">
      <t>ジュウミン</t>
    </rPh>
    <rPh sb="2" eb="3">
      <t>ヒョウ</t>
    </rPh>
    <rPh sb="4" eb="6">
      <t>コセキ</t>
    </rPh>
    <rPh sb="6" eb="7">
      <t>トウ</t>
    </rPh>
    <rPh sb="8" eb="9">
      <t>ショウ</t>
    </rPh>
    <rPh sb="10" eb="11">
      <t>ホン</t>
    </rPh>
    <rPh sb="12" eb="15">
      <t>セタイヌシ</t>
    </rPh>
    <rPh sb="16" eb="18">
      <t>バアイ</t>
    </rPh>
    <rPh sb="19" eb="21">
      <t>コセキ</t>
    </rPh>
    <rPh sb="21" eb="23">
      <t>トウホン</t>
    </rPh>
    <rPh sb="23" eb="25">
      <t>ショウリャク</t>
    </rPh>
    <rPh sb="25" eb="27">
      <t>カノウ</t>
    </rPh>
    <phoneticPr fontId="1"/>
  </si>
  <si>
    <t>産休開始日(本人申出による実際の休業開始）</t>
    <rPh sb="0" eb="2">
      <t>サンキュウ</t>
    </rPh>
    <rPh sb="2" eb="4">
      <t>カイシ</t>
    </rPh>
    <rPh sb="4" eb="5">
      <t>ヒ</t>
    </rPh>
    <rPh sb="6" eb="8">
      <t>ホンニン</t>
    </rPh>
    <rPh sb="8" eb="10">
      <t>モウシデ</t>
    </rPh>
    <rPh sb="13" eb="15">
      <t>ジッサイ</t>
    </rPh>
    <rPh sb="16" eb="18">
      <t>キュウギョウ</t>
    </rPh>
    <rPh sb="18" eb="20">
      <t>カイシ</t>
    </rPh>
    <phoneticPr fontId="1"/>
  </si>
  <si>
    <r>
      <t xml:space="preserve">出生後確定　産休開始日(42日前）
</t>
    </r>
    <r>
      <rPr>
        <sz val="10"/>
        <rFont val="Meiryo UI"/>
        <family val="3"/>
        <charset val="128"/>
      </rPr>
      <t>(法定の開始可能日：単胎の場合）</t>
    </r>
    <rPh sb="14" eb="16">
      <t>ニチマエ</t>
    </rPh>
    <phoneticPr fontId="1"/>
  </si>
  <si>
    <r>
      <t xml:space="preserve">育休中の社会保険料免除
</t>
    </r>
    <r>
      <rPr>
        <sz val="10"/>
        <rFont val="Meiryo UI"/>
        <family val="3"/>
        <charset val="128"/>
      </rPr>
      <t>（終了：予定より早い復帰の場合）</t>
    </r>
  </si>
  <si>
    <t>育休中または休業終了後１か月以内</t>
    <rPh sb="0" eb="2">
      <t>イクキュウ</t>
    </rPh>
    <rPh sb="2" eb="3">
      <t>チュウ</t>
    </rPh>
    <rPh sb="6" eb="8">
      <t>キュウギョウ</t>
    </rPh>
    <phoneticPr fontId="1"/>
  </si>
  <si>
    <t>産休中または休業終了後１か月以内</t>
    <rPh sb="0" eb="3">
      <t>サンキュウチュウ</t>
    </rPh>
    <rPh sb="6" eb="8">
      <t>キュウギョウ</t>
    </rPh>
    <rPh sb="8" eb="10">
      <t>シュウリョウ</t>
    </rPh>
    <rPh sb="10" eb="11">
      <t>ゴ</t>
    </rPh>
    <rPh sb="13" eb="14">
      <t>ゲツ</t>
    </rPh>
    <rPh sb="14" eb="16">
      <t>イナイ</t>
    </rPh>
    <phoneticPr fontId="1"/>
  </si>
  <si>
    <t>復帰月から４か月目</t>
    <rPh sb="0" eb="2">
      <t>フッキ</t>
    </rPh>
    <rPh sb="2" eb="3">
      <t>ツキ</t>
    </rPh>
    <rPh sb="7" eb="8">
      <t>ゲツ</t>
    </rPh>
    <rPh sb="8" eb="9">
      <t>メ</t>
    </rPh>
    <phoneticPr fontId="1"/>
  </si>
  <si>
    <t>健保組合</t>
    <rPh sb="0" eb="2">
      <t>ケンポ</t>
    </rPh>
    <rPh sb="2" eb="4">
      <t>クミアイ</t>
    </rPh>
    <phoneticPr fontId="1"/>
  </si>
  <si>
    <t>健保組合</t>
    <rPh sb="0" eb="4">
      <t>ケンポクミアイ</t>
    </rPh>
    <phoneticPr fontId="1"/>
  </si>
  <si>
    <t>出産・産休・育児手続き管理表（協会けんぽ管掌用）</t>
    <rPh sb="0" eb="2">
      <t>シュッサン</t>
    </rPh>
    <rPh sb="3" eb="5">
      <t>サンキュウ</t>
    </rPh>
    <rPh sb="6" eb="8">
      <t>イクジ</t>
    </rPh>
    <rPh sb="8" eb="10">
      <t>テツヅ</t>
    </rPh>
    <rPh sb="11" eb="13">
      <t>カンリ</t>
    </rPh>
    <rPh sb="13" eb="14">
      <t>ヒョウ</t>
    </rPh>
    <rPh sb="22" eb="23">
      <t>ヨウ</t>
    </rPh>
    <phoneticPr fontId="1"/>
  </si>
  <si>
    <t>出産・産休・育児手続き管理表（健康保険組合管掌用）</t>
    <rPh sb="0" eb="2">
      <t>シュッサン</t>
    </rPh>
    <rPh sb="3" eb="5">
      <t>サンキュウ</t>
    </rPh>
    <rPh sb="6" eb="8">
      <t>イクジ</t>
    </rPh>
    <rPh sb="8" eb="10">
      <t>テツヅ</t>
    </rPh>
    <rPh sb="11" eb="13">
      <t>カンリ</t>
    </rPh>
    <rPh sb="13" eb="14">
      <t>ヒョウ</t>
    </rPh>
    <rPh sb="23" eb="24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</si>
</sst>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yyyy/m/d;@"/>
  </numFmts>
  <fonts count="8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9"/>
      <color indexed="81"/>
      <name val="MS P ゴシック"/>
      <family val="3"/>
      <charset val="128"/>
    </font>
    <font>
      <sz val="12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thick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4" xfId="0" applyFont="1" applyFill="1" applyBorder="1">
      <alignment vertical="center"/>
    </xf>
    <xf numFmtId="0" fontId="3" fillId="3" borderId="8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177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3" borderId="9" xfId="0" applyFont="1" applyFill="1" applyBorder="1">
      <alignment vertical="center"/>
    </xf>
    <xf numFmtId="0" fontId="3" fillId="3" borderId="10" xfId="0" applyFont="1" applyFill="1" applyBorder="1" applyAlignment="1">
      <alignment vertical="center" shrinkToFit="1"/>
    </xf>
    <xf numFmtId="0" fontId="3" fillId="3" borderId="11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shrinkToFit="1"/>
    </xf>
    <xf numFmtId="0" fontId="3" fillId="0" borderId="14" xfId="0" applyFont="1" applyBorder="1">
      <alignment vertical="center"/>
    </xf>
    <xf numFmtId="176" fontId="3" fillId="0" borderId="2" xfId="0" applyNumberFormat="1" applyFont="1" applyBorder="1" applyAlignment="1">
      <alignment horizontal="left" vertical="center" shrinkToFit="1"/>
    </xf>
    <xf numFmtId="176" fontId="3" fillId="0" borderId="1" xfId="0" applyNumberFormat="1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shrinkToFit="1"/>
    </xf>
    <xf numFmtId="177" fontId="3" fillId="0" borderId="3" xfId="0" applyNumberFormat="1" applyFont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20" xfId="0" applyFont="1" applyFill="1" applyBorder="1" applyAlignment="1">
      <alignment vertical="center" shrinkToFit="1"/>
    </xf>
    <xf numFmtId="0" fontId="3" fillId="0" borderId="20" xfId="0" applyFont="1" applyBorder="1" applyAlignment="1">
      <alignment vertical="center" shrinkToFit="1"/>
    </xf>
    <xf numFmtId="0" fontId="3" fillId="0" borderId="20" xfId="0" applyFont="1" applyBorder="1">
      <alignment vertical="center"/>
    </xf>
    <xf numFmtId="177" fontId="3" fillId="0" borderId="2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24" xfId="0" applyFont="1" applyBorder="1">
      <alignment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77" fontId="3" fillId="0" borderId="27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3" borderId="23" xfId="0" applyFont="1" applyFill="1" applyBorder="1" applyAlignment="1">
      <alignment vertical="center" shrinkToFit="1"/>
    </xf>
    <xf numFmtId="0" fontId="3" fillId="0" borderId="21" xfId="0" applyFont="1" applyBorder="1" applyAlignment="1">
      <alignment horizontal="left" vertical="center" shrinkToFit="1"/>
    </xf>
    <xf numFmtId="0" fontId="3" fillId="0" borderId="2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1" xfId="0" applyFont="1" applyBorder="1">
      <alignment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29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20" xfId="0" applyFont="1" applyBorder="1" applyAlignment="1">
      <alignment vertical="center" wrapText="1"/>
    </xf>
    <xf numFmtId="14" fontId="6" fillId="0" borderId="2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2" borderId="6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8" xfId="0" applyFont="1" applyBorder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3" borderId="6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6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828675</xdr:colOff>
          <xdr:row>9</xdr:row>
          <xdr:rowOff>57150</xdr:rowOff>
        </xdr:from>
        <xdr:to>
          <xdr:col>5</xdr:col>
          <xdr:colOff>19050</xdr:colOff>
          <xdr:row>9</xdr:row>
          <xdr:rowOff>295275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</xdr:col>
      <xdr:colOff>1165490</xdr:colOff>
      <xdr:row>8</xdr:row>
      <xdr:rowOff>368828</xdr:rowOff>
    </xdr:from>
    <xdr:ext cx="364202" cy="388696"/>
    <xdr:sp macro="" textlink="">
      <xdr:nvSpPr>
        <xdr:cNvPr id="110" name="テキスト ボックス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297334" y="3464453"/>
          <a:ext cx="364202" cy="3886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男</a:t>
          </a:r>
        </a:p>
      </xdr:txBody>
    </xdr:sp>
    <xdr:clientData/>
  </xdr:oneCellAnchor>
  <xdr:oneCellAnchor>
    <xdr:from>
      <xdr:col>6</xdr:col>
      <xdr:colOff>1015207</xdr:colOff>
      <xdr:row>8</xdr:row>
      <xdr:rowOff>355601</xdr:rowOff>
    </xdr:from>
    <xdr:ext cx="364202" cy="388696"/>
    <xdr:sp macro="" textlink="">
      <xdr:nvSpPr>
        <xdr:cNvPr id="111" name="テキスト ボックス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754395" y="3451226"/>
          <a:ext cx="364202" cy="3886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女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9</xdr:row>
          <xdr:rowOff>57150</xdr:rowOff>
        </xdr:from>
        <xdr:to>
          <xdr:col>6</xdr:col>
          <xdr:colOff>1000125</xdr:colOff>
          <xdr:row>9</xdr:row>
          <xdr:rowOff>295275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828675</xdr:colOff>
          <xdr:row>9</xdr:row>
          <xdr:rowOff>57150</xdr:rowOff>
        </xdr:from>
        <xdr:to>
          <xdr:col>5</xdr:col>
          <xdr:colOff>28575</xdr:colOff>
          <xdr:row>9</xdr:row>
          <xdr:rowOff>295275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</xdr:col>
      <xdr:colOff>1165490</xdr:colOff>
      <xdr:row>8</xdr:row>
      <xdr:rowOff>368828</xdr:rowOff>
    </xdr:from>
    <xdr:ext cx="364202" cy="38869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EAA9DF-1486-4BC4-85C1-32A330C1077B}"/>
            </a:ext>
          </a:extLst>
        </xdr:cNvPr>
        <xdr:cNvSpPr txBox="1"/>
      </xdr:nvSpPr>
      <xdr:spPr>
        <a:xfrm>
          <a:off x="9576065" y="3464453"/>
          <a:ext cx="364202" cy="3886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男</a:t>
          </a:r>
        </a:p>
      </xdr:txBody>
    </xdr:sp>
    <xdr:clientData/>
  </xdr:oneCellAnchor>
  <xdr:oneCellAnchor>
    <xdr:from>
      <xdr:col>6</xdr:col>
      <xdr:colOff>1015207</xdr:colOff>
      <xdr:row>8</xdr:row>
      <xdr:rowOff>355601</xdr:rowOff>
    </xdr:from>
    <xdr:ext cx="364202" cy="38869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1814921-002B-4D8B-850F-FCBFFEE14757}"/>
            </a:ext>
          </a:extLst>
        </xdr:cNvPr>
        <xdr:cNvSpPr txBox="1"/>
      </xdr:nvSpPr>
      <xdr:spPr>
        <a:xfrm>
          <a:off x="11035507" y="3451226"/>
          <a:ext cx="364202" cy="3886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女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9</xdr:row>
          <xdr:rowOff>57150</xdr:rowOff>
        </xdr:from>
        <xdr:to>
          <xdr:col>6</xdr:col>
          <xdr:colOff>1000125</xdr:colOff>
          <xdr:row>9</xdr:row>
          <xdr:rowOff>295275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FD905-703B-40C0-83A6-B6A26001FB07}">
  <sheetPr>
    <pageSetUpPr fitToPage="1"/>
  </sheetPr>
  <dimension ref="A1:H40"/>
  <sheetViews>
    <sheetView tabSelected="1" zoomScale="80" zoomScaleNormal="80" workbookViewId="0">
      <pane ySplit="12" topLeftCell="A13" activePane="bottomLeft" state="frozen"/>
      <selection pane="bottomLeft" activeCell="A2" sqref="A2:H2"/>
    </sheetView>
  </sheetViews>
  <sheetFormatPr defaultRowHeight="30" customHeight="1"/>
  <cols>
    <col min="1" max="1" width="26" style="7" customWidth="1"/>
    <col min="2" max="2" width="9.77734375" style="7" customWidth="1"/>
    <col min="3" max="3" width="31.109375" style="7" bestFit="1" customWidth="1"/>
    <col min="4" max="4" width="31.21875" style="7" bestFit="1" customWidth="1"/>
    <col min="5" max="5" width="13.77734375" style="7" customWidth="1"/>
    <col min="6" max="6" width="5" style="7" customWidth="1"/>
    <col min="7" max="7" width="13.88671875" style="7" customWidth="1"/>
    <col min="8" max="8" width="28.77734375" style="7" bestFit="1" customWidth="1"/>
    <col min="9" max="16384" width="8.88671875" style="7"/>
  </cols>
  <sheetData>
    <row r="1" spans="1:8" ht="30" customHeight="1" thickBot="1">
      <c r="A1" s="6" t="s">
        <v>87</v>
      </c>
      <c r="B1" s="6"/>
    </row>
    <row r="2" spans="1:8" ht="30" customHeight="1" thickBot="1">
      <c r="A2" s="77" t="s">
        <v>6</v>
      </c>
      <c r="B2" s="78"/>
      <c r="C2" s="78"/>
      <c r="D2" s="78"/>
      <c r="E2" s="78"/>
      <c r="F2" s="78"/>
      <c r="G2" s="78"/>
      <c r="H2" s="79"/>
    </row>
    <row r="3" spans="1:8" ht="30" customHeight="1" thickBot="1">
      <c r="A3" s="86" t="s">
        <v>1</v>
      </c>
      <c r="B3" s="87"/>
      <c r="C3" s="8"/>
      <c r="D3" s="9" t="s">
        <v>0</v>
      </c>
      <c r="E3" s="91"/>
      <c r="F3" s="92"/>
      <c r="G3" s="92"/>
      <c r="H3" s="93"/>
    </row>
    <row r="4" spans="1:8" ht="30" customHeight="1" thickBot="1">
      <c r="A4" s="86" t="s">
        <v>2</v>
      </c>
      <c r="B4" s="87"/>
      <c r="C4" s="10"/>
      <c r="D4" s="9" t="s">
        <v>3</v>
      </c>
      <c r="E4" s="91"/>
      <c r="F4" s="92"/>
      <c r="G4" s="92"/>
      <c r="H4" s="93"/>
    </row>
    <row r="5" spans="1:8" ht="30" customHeight="1" thickBot="1">
      <c r="A5" s="86" t="s">
        <v>4</v>
      </c>
      <c r="B5" s="87"/>
      <c r="C5" s="11"/>
      <c r="D5" s="9" t="s">
        <v>5</v>
      </c>
      <c r="E5" s="63"/>
      <c r="F5" s="64"/>
      <c r="G5" s="64"/>
      <c r="H5" s="65"/>
    </row>
    <row r="6" spans="1:8" ht="30" customHeight="1" thickBot="1">
      <c r="A6" s="86" t="s">
        <v>79</v>
      </c>
      <c r="B6" s="87"/>
      <c r="C6" s="11"/>
      <c r="D6" s="9" t="s">
        <v>7</v>
      </c>
      <c r="E6" s="63"/>
      <c r="F6" s="64"/>
      <c r="G6" s="64"/>
      <c r="H6" s="65"/>
    </row>
    <row r="7" spans="1:8" ht="33.4" thickBot="1">
      <c r="A7" s="89" t="s">
        <v>80</v>
      </c>
      <c r="B7" s="90"/>
      <c r="C7" s="11" t="str">
        <f>IF(C5*E5=0,"",IF(C5&lt;E5,C5-41,E5-41))</f>
        <v/>
      </c>
      <c r="D7" s="13" t="s">
        <v>48</v>
      </c>
      <c r="E7" s="63" t="str">
        <f>IF(E5=0,"",E5+56)</f>
        <v/>
      </c>
      <c r="F7" s="64"/>
      <c r="G7" s="14" t="s">
        <v>71</v>
      </c>
      <c r="H7" s="12"/>
    </row>
    <row r="8" spans="1:8" ht="30" customHeight="1" thickBot="1">
      <c r="A8" s="86" t="s">
        <v>8</v>
      </c>
      <c r="B8" s="87"/>
      <c r="C8" s="11"/>
      <c r="D8" s="9" t="s">
        <v>9</v>
      </c>
      <c r="E8" s="63"/>
      <c r="F8" s="64"/>
      <c r="G8" s="64"/>
      <c r="H8" s="65"/>
    </row>
    <row r="9" spans="1:8" ht="30" customHeight="1" thickBot="1">
      <c r="A9" s="88" t="s">
        <v>10</v>
      </c>
      <c r="B9" s="87"/>
      <c r="C9" s="11"/>
      <c r="D9" s="9" t="s">
        <v>11</v>
      </c>
      <c r="E9" s="63"/>
      <c r="F9" s="64"/>
      <c r="G9" s="64"/>
      <c r="H9" s="65"/>
    </row>
    <row r="10" spans="1:8" ht="30" customHeight="1" thickBot="1">
      <c r="A10" s="88" t="s">
        <v>18</v>
      </c>
      <c r="B10" s="87"/>
      <c r="C10" s="10"/>
      <c r="D10" s="9" t="s">
        <v>19</v>
      </c>
      <c r="E10" s="80"/>
      <c r="F10" s="81"/>
      <c r="G10" s="81"/>
      <c r="H10" s="82"/>
    </row>
    <row r="11" spans="1:8" ht="30" customHeight="1" thickBot="1">
      <c r="A11" s="77" t="s">
        <v>12</v>
      </c>
      <c r="B11" s="78"/>
      <c r="C11" s="78"/>
      <c r="D11" s="78"/>
      <c r="E11" s="78"/>
      <c r="F11" s="78"/>
      <c r="G11" s="78"/>
      <c r="H11" s="79"/>
    </row>
    <row r="12" spans="1:8" ht="30" customHeight="1" thickBot="1">
      <c r="A12" s="17" t="s">
        <v>16</v>
      </c>
      <c r="B12" s="17" t="s">
        <v>41</v>
      </c>
      <c r="C12" s="17" t="s">
        <v>20</v>
      </c>
      <c r="D12" s="17" t="s">
        <v>63</v>
      </c>
      <c r="E12" s="83" t="s">
        <v>49</v>
      </c>
      <c r="F12" s="84"/>
      <c r="G12" s="85"/>
      <c r="H12" s="18" t="s">
        <v>21</v>
      </c>
    </row>
    <row r="13" spans="1:8" ht="30" customHeight="1" thickBot="1">
      <c r="A13" s="19" t="s">
        <v>13</v>
      </c>
      <c r="B13" s="20" t="s">
        <v>42</v>
      </c>
      <c r="C13" s="21" t="s">
        <v>51</v>
      </c>
      <c r="D13" s="1"/>
      <c r="E13" s="22" t="str">
        <f>IF(C7&gt;(H7+1),C7,H7+1)</f>
        <v/>
      </c>
      <c r="F13" s="23" t="s">
        <v>50</v>
      </c>
      <c r="G13" s="24" t="str">
        <f>IF(E7=0,"",E7)</f>
        <v/>
      </c>
      <c r="H13" s="1"/>
    </row>
    <row r="14" spans="1:8" ht="33.4" thickBot="1">
      <c r="A14" s="13" t="s">
        <v>23</v>
      </c>
      <c r="B14" s="20" t="s">
        <v>42</v>
      </c>
      <c r="C14" s="21" t="s">
        <v>51</v>
      </c>
      <c r="D14" s="1"/>
      <c r="E14" s="25"/>
      <c r="F14" s="23" t="s">
        <v>50</v>
      </c>
      <c r="G14" s="26"/>
      <c r="H14" s="1" t="s">
        <v>83</v>
      </c>
    </row>
    <row r="15" spans="1:8" ht="30" customHeight="1" thickBot="1">
      <c r="A15" s="27" t="s">
        <v>14</v>
      </c>
      <c r="B15" s="28" t="s">
        <v>43</v>
      </c>
      <c r="C15" s="21" t="s">
        <v>53</v>
      </c>
      <c r="D15" s="2" t="s">
        <v>74</v>
      </c>
      <c r="E15" s="69"/>
      <c r="F15" s="70"/>
      <c r="G15" s="71"/>
      <c r="H15" s="75" t="s">
        <v>66</v>
      </c>
    </row>
    <row r="16" spans="1:8" ht="33.4" thickBot="1">
      <c r="A16" s="29" t="s">
        <v>54</v>
      </c>
      <c r="B16" s="30"/>
      <c r="C16" s="21" t="s">
        <v>52</v>
      </c>
      <c r="D16" s="3" t="s">
        <v>55</v>
      </c>
      <c r="E16" s="72"/>
      <c r="F16" s="73"/>
      <c r="G16" s="74"/>
      <c r="H16" s="76"/>
    </row>
    <row r="17" spans="1:8" ht="33.4" thickBot="1">
      <c r="A17" s="19" t="s">
        <v>15</v>
      </c>
      <c r="B17" s="20" t="s">
        <v>43</v>
      </c>
      <c r="C17" s="32" t="s">
        <v>57</v>
      </c>
      <c r="D17" s="4" t="s">
        <v>72</v>
      </c>
      <c r="E17" s="22" t="str">
        <f>IF(C7=0,"",C7)</f>
        <v/>
      </c>
      <c r="F17" s="23" t="s">
        <v>50</v>
      </c>
      <c r="G17" s="24" t="str">
        <f>IF(E7=0,"",E7)</f>
        <v/>
      </c>
      <c r="H17" s="33" t="s">
        <v>67</v>
      </c>
    </row>
    <row r="18" spans="1:8" ht="33.4" thickBot="1">
      <c r="A18" s="19" t="s">
        <v>17</v>
      </c>
      <c r="B18" s="20" t="s">
        <v>42</v>
      </c>
      <c r="C18" s="32" t="s">
        <v>56</v>
      </c>
      <c r="D18" s="4" t="s">
        <v>73</v>
      </c>
      <c r="E18" s="94"/>
      <c r="F18" s="95"/>
      <c r="G18" s="96"/>
      <c r="H18" s="34" t="s">
        <v>68</v>
      </c>
    </row>
    <row r="19" spans="1:8" ht="33.4" thickBot="1">
      <c r="A19" s="13" t="s">
        <v>22</v>
      </c>
      <c r="B19" s="20" t="s">
        <v>42</v>
      </c>
      <c r="C19" s="35" t="s">
        <v>58</v>
      </c>
      <c r="D19" s="1"/>
      <c r="E19" s="22" t="str">
        <f>IF(C8=0,"",C8)</f>
        <v/>
      </c>
      <c r="F19" s="23" t="s">
        <v>50</v>
      </c>
      <c r="G19" s="24" t="str">
        <f>IF(E8=0,"",E8)</f>
        <v/>
      </c>
      <c r="H19" s="16" t="s">
        <v>82</v>
      </c>
    </row>
    <row r="20" spans="1:8" ht="33.4" thickBot="1">
      <c r="A20" s="13" t="s">
        <v>38</v>
      </c>
      <c r="B20" s="20" t="s">
        <v>42</v>
      </c>
      <c r="C20" s="35" t="s">
        <v>58</v>
      </c>
      <c r="D20" s="1"/>
      <c r="E20" s="22" t="str">
        <f>IF(C9=0,"",C8)</f>
        <v/>
      </c>
      <c r="F20" s="23" t="s">
        <v>50</v>
      </c>
      <c r="G20" s="24" t="str">
        <f>IF(C9=0,"",C9)</f>
        <v/>
      </c>
      <c r="H20" s="16" t="s">
        <v>82</v>
      </c>
    </row>
    <row r="21" spans="1:8" ht="33.4" thickBot="1">
      <c r="A21" s="13" t="s">
        <v>24</v>
      </c>
      <c r="B21" s="20" t="s">
        <v>42</v>
      </c>
      <c r="C21" s="35" t="s">
        <v>58</v>
      </c>
      <c r="D21" s="1"/>
      <c r="E21" s="25"/>
      <c r="F21" s="23" t="s">
        <v>50</v>
      </c>
      <c r="G21" s="26"/>
      <c r="H21" s="16" t="s">
        <v>82</v>
      </c>
    </row>
    <row r="22" spans="1:8" ht="33.4" thickBot="1">
      <c r="A22" s="13" t="s">
        <v>39</v>
      </c>
      <c r="B22" s="20" t="s">
        <v>42</v>
      </c>
      <c r="C22" s="35" t="s">
        <v>58</v>
      </c>
      <c r="D22" s="1"/>
      <c r="E22" s="25"/>
      <c r="F22" s="23" t="s">
        <v>50</v>
      </c>
      <c r="G22" s="26"/>
      <c r="H22" s="16" t="s">
        <v>82</v>
      </c>
    </row>
    <row r="23" spans="1:8" ht="33.4" thickBot="1">
      <c r="A23" s="13" t="s">
        <v>25</v>
      </c>
      <c r="B23" s="20" t="s">
        <v>42</v>
      </c>
      <c r="C23" s="35" t="s">
        <v>58</v>
      </c>
      <c r="D23" s="1"/>
      <c r="E23" s="25"/>
      <c r="F23" s="23" t="s">
        <v>50</v>
      </c>
      <c r="G23" s="26"/>
      <c r="H23" s="16" t="s">
        <v>82</v>
      </c>
    </row>
    <row r="24" spans="1:8" ht="33.4" thickBot="1">
      <c r="A24" s="13" t="s">
        <v>40</v>
      </c>
      <c r="B24" s="20" t="s">
        <v>42</v>
      </c>
      <c r="C24" s="35" t="s">
        <v>58</v>
      </c>
      <c r="D24" s="1"/>
      <c r="E24" s="25"/>
      <c r="F24" s="23" t="s">
        <v>50</v>
      </c>
      <c r="G24" s="26"/>
      <c r="H24" s="16" t="s">
        <v>82</v>
      </c>
    </row>
    <row r="25" spans="1:8" ht="49.9" thickBot="1">
      <c r="A25" s="13" t="s">
        <v>45</v>
      </c>
      <c r="B25" s="20" t="s">
        <v>44</v>
      </c>
      <c r="C25" s="5" t="s">
        <v>64</v>
      </c>
      <c r="D25" s="4" t="s">
        <v>75</v>
      </c>
      <c r="E25" s="22">
        <f>C8</f>
        <v>0</v>
      </c>
      <c r="F25" s="36" t="s">
        <v>50</v>
      </c>
      <c r="G25" s="24">
        <f>IF(E26="","",E26-1)</f>
        <v>59</v>
      </c>
      <c r="H25" s="1"/>
    </row>
    <row r="26" spans="1:8" ht="30" customHeight="1" thickBot="1">
      <c r="A26" s="13" t="s">
        <v>26</v>
      </c>
      <c r="B26" s="20" t="s">
        <v>44</v>
      </c>
      <c r="C26" s="21" t="s">
        <v>59</v>
      </c>
      <c r="D26" s="66" t="s">
        <v>76</v>
      </c>
      <c r="E26" s="22">
        <f t="shared" ref="E26:E33" si="0">IF(E25="","",EDATE(E25,2))</f>
        <v>60</v>
      </c>
      <c r="F26" s="36" t="s">
        <v>50</v>
      </c>
      <c r="G26" s="24">
        <f t="shared" ref="G26:G35" si="1">IF(E27="","",E27-1)</f>
        <v>119</v>
      </c>
      <c r="H26" s="1"/>
    </row>
    <row r="27" spans="1:8" ht="30" customHeight="1" thickBot="1">
      <c r="A27" s="13" t="s">
        <v>27</v>
      </c>
      <c r="B27" s="20" t="s">
        <v>44</v>
      </c>
      <c r="C27" s="21" t="s">
        <v>59</v>
      </c>
      <c r="D27" s="67"/>
      <c r="E27" s="22">
        <f t="shared" si="0"/>
        <v>120</v>
      </c>
      <c r="F27" s="36" t="s">
        <v>50</v>
      </c>
      <c r="G27" s="24">
        <f t="shared" si="1"/>
        <v>180</v>
      </c>
      <c r="H27" s="1"/>
    </row>
    <row r="28" spans="1:8" ht="30" customHeight="1" thickBot="1">
      <c r="A28" s="13" t="s">
        <v>28</v>
      </c>
      <c r="B28" s="20" t="s">
        <v>44</v>
      </c>
      <c r="C28" s="21" t="s">
        <v>59</v>
      </c>
      <c r="D28" s="67"/>
      <c r="E28" s="22">
        <f t="shared" si="0"/>
        <v>181</v>
      </c>
      <c r="F28" s="36" t="s">
        <v>50</v>
      </c>
      <c r="G28" s="24">
        <f t="shared" si="1"/>
        <v>241</v>
      </c>
      <c r="H28" s="1"/>
    </row>
    <row r="29" spans="1:8" ht="30" customHeight="1" thickBot="1">
      <c r="A29" s="13" t="s">
        <v>29</v>
      </c>
      <c r="B29" s="20" t="s">
        <v>44</v>
      </c>
      <c r="C29" s="21" t="s">
        <v>59</v>
      </c>
      <c r="D29" s="67"/>
      <c r="E29" s="22">
        <f t="shared" si="0"/>
        <v>242</v>
      </c>
      <c r="F29" s="36" t="s">
        <v>50</v>
      </c>
      <c r="G29" s="24">
        <f t="shared" si="1"/>
        <v>302</v>
      </c>
      <c r="H29" s="1"/>
    </row>
    <row r="30" spans="1:8" ht="30" customHeight="1" thickBot="1">
      <c r="A30" s="13" t="s">
        <v>30</v>
      </c>
      <c r="B30" s="20" t="s">
        <v>44</v>
      </c>
      <c r="C30" s="21" t="s">
        <v>59</v>
      </c>
      <c r="D30" s="67"/>
      <c r="E30" s="22">
        <f t="shared" si="0"/>
        <v>303</v>
      </c>
      <c r="F30" s="36" t="s">
        <v>50</v>
      </c>
      <c r="G30" s="24">
        <f t="shared" si="1"/>
        <v>363</v>
      </c>
      <c r="H30" s="1"/>
    </row>
    <row r="31" spans="1:8" ht="30" customHeight="1" thickBot="1">
      <c r="A31" s="13" t="s">
        <v>31</v>
      </c>
      <c r="B31" s="20" t="s">
        <v>44</v>
      </c>
      <c r="C31" s="21" t="s">
        <v>59</v>
      </c>
      <c r="D31" s="67"/>
      <c r="E31" s="22">
        <f t="shared" si="0"/>
        <v>364</v>
      </c>
      <c r="F31" s="36" t="s">
        <v>50</v>
      </c>
      <c r="G31" s="24">
        <f t="shared" si="1"/>
        <v>424</v>
      </c>
      <c r="H31" s="1"/>
    </row>
    <row r="32" spans="1:8" ht="30" customHeight="1" thickBot="1">
      <c r="A32" s="13" t="s">
        <v>32</v>
      </c>
      <c r="B32" s="20" t="s">
        <v>44</v>
      </c>
      <c r="C32" s="21" t="s">
        <v>59</v>
      </c>
      <c r="D32" s="67"/>
      <c r="E32" s="22">
        <f t="shared" si="0"/>
        <v>425</v>
      </c>
      <c r="F32" s="36" t="s">
        <v>50</v>
      </c>
      <c r="G32" s="24">
        <f t="shared" si="1"/>
        <v>483</v>
      </c>
      <c r="H32" s="1"/>
    </row>
    <row r="33" spans="1:8" ht="30" customHeight="1" thickBot="1">
      <c r="A33" s="13" t="s">
        <v>33</v>
      </c>
      <c r="B33" s="20" t="s">
        <v>44</v>
      </c>
      <c r="C33" s="21" t="s">
        <v>59</v>
      </c>
      <c r="D33" s="67"/>
      <c r="E33" s="22">
        <f t="shared" si="0"/>
        <v>484</v>
      </c>
      <c r="F33" s="36" t="s">
        <v>50</v>
      </c>
      <c r="G33" s="24">
        <f t="shared" si="1"/>
        <v>544</v>
      </c>
      <c r="H33" s="1"/>
    </row>
    <row r="34" spans="1:8" ht="30" customHeight="1" thickBot="1">
      <c r="A34" s="13" t="s">
        <v>34</v>
      </c>
      <c r="B34" s="20" t="s">
        <v>44</v>
      </c>
      <c r="C34" s="21" t="s">
        <v>59</v>
      </c>
      <c r="D34" s="67"/>
      <c r="E34" s="22">
        <f t="shared" ref="E34:E36" si="2">IF(E33="","",EDATE(E33,2))</f>
        <v>545</v>
      </c>
      <c r="F34" s="36" t="s">
        <v>50</v>
      </c>
      <c r="G34" s="24">
        <f t="shared" si="1"/>
        <v>605</v>
      </c>
      <c r="H34" s="1"/>
    </row>
    <row r="35" spans="1:8" ht="30" customHeight="1" thickBot="1">
      <c r="A35" s="13" t="s">
        <v>35</v>
      </c>
      <c r="B35" s="20" t="s">
        <v>44</v>
      </c>
      <c r="C35" s="21" t="s">
        <v>59</v>
      </c>
      <c r="D35" s="67"/>
      <c r="E35" s="22">
        <f t="shared" si="2"/>
        <v>606</v>
      </c>
      <c r="F35" s="36" t="s">
        <v>50</v>
      </c>
      <c r="G35" s="24">
        <f t="shared" si="1"/>
        <v>666</v>
      </c>
      <c r="H35" s="1"/>
    </row>
    <row r="36" spans="1:8" ht="30" customHeight="1" thickBot="1">
      <c r="A36" s="13" t="s">
        <v>36</v>
      </c>
      <c r="B36" s="20" t="s">
        <v>44</v>
      </c>
      <c r="C36" s="21" t="s">
        <v>59</v>
      </c>
      <c r="D36" s="68"/>
      <c r="E36" s="22">
        <f t="shared" si="2"/>
        <v>667</v>
      </c>
      <c r="F36" s="36" t="s">
        <v>50</v>
      </c>
      <c r="G36" s="24"/>
      <c r="H36" s="1"/>
    </row>
    <row r="37" spans="1:8" ht="33.4" thickBot="1">
      <c r="A37" s="13" t="s">
        <v>37</v>
      </c>
      <c r="B37" s="20" t="s">
        <v>44</v>
      </c>
      <c r="C37" s="5" t="s">
        <v>65</v>
      </c>
      <c r="D37" s="4" t="s">
        <v>77</v>
      </c>
      <c r="E37" s="80"/>
      <c r="F37" s="81"/>
      <c r="G37" s="82"/>
      <c r="H37" s="1"/>
    </row>
    <row r="38" spans="1:8" ht="31.15" thickBot="1">
      <c r="A38" s="13" t="s">
        <v>81</v>
      </c>
      <c r="B38" s="20" t="s">
        <v>42</v>
      </c>
      <c r="C38" s="35" t="s">
        <v>60</v>
      </c>
      <c r="D38" s="1"/>
      <c r="E38" s="15"/>
      <c r="F38" s="23" t="s">
        <v>50</v>
      </c>
      <c r="G38" s="16"/>
      <c r="H38" s="1" t="s">
        <v>69</v>
      </c>
    </row>
    <row r="39" spans="1:8" ht="33.4" thickBot="1">
      <c r="A39" s="13" t="s">
        <v>46</v>
      </c>
      <c r="B39" s="20" t="s">
        <v>42</v>
      </c>
      <c r="C39" s="21" t="s">
        <v>61</v>
      </c>
      <c r="D39" s="4" t="s">
        <v>78</v>
      </c>
      <c r="E39" s="80"/>
      <c r="F39" s="81"/>
      <c r="G39" s="82"/>
      <c r="H39" s="4" t="s">
        <v>70</v>
      </c>
    </row>
    <row r="40" spans="1:8" ht="34.5" customHeight="1" thickBot="1">
      <c r="A40" s="13" t="s">
        <v>47</v>
      </c>
      <c r="B40" s="20" t="s">
        <v>42</v>
      </c>
      <c r="C40" s="21" t="s">
        <v>62</v>
      </c>
      <c r="D40" s="4" t="s">
        <v>76</v>
      </c>
      <c r="E40" s="80"/>
      <c r="F40" s="81"/>
      <c r="G40" s="82"/>
      <c r="H40" s="1" t="s">
        <v>84</v>
      </c>
    </row>
  </sheetData>
  <mergeCells count="26">
    <mergeCell ref="E39:G39"/>
    <mergeCell ref="E40:G40"/>
    <mergeCell ref="E37:G37"/>
    <mergeCell ref="E18:G18"/>
    <mergeCell ref="E8:H8"/>
    <mergeCell ref="E9:H9"/>
    <mergeCell ref="A2:H2"/>
    <mergeCell ref="A11:H11"/>
    <mergeCell ref="E10:H10"/>
    <mergeCell ref="E12:G12"/>
    <mergeCell ref="A3:B3"/>
    <mergeCell ref="A10:B10"/>
    <mergeCell ref="A9:B9"/>
    <mergeCell ref="A8:B8"/>
    <mergeCell ref="A7:B7"/>
    <mergeCell ref="A6:B6"/>
    <mergeCell ref="A5:B5"/>
    <mergeCell ref="A4:B4"/>
    <mergeCell ref="E3:H3"/>
    <mergeCell ref="E4:H4"/>
    <mergeCell ref="E5:H5"/>
    <mergeCell ref="E6:H6"/>
    <mergeCell ref="D26:D36"/>
    <mergeCell ref="E15:G16"/>
    <mergeCell ref="H15:H16"/>
    <mergeCell ref="E7:F7"/>
  </mergeCells>
  <phoneticPr fontId="1"/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51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96" r:id="rId4" name="Check Box 72">
              <controlPr defaultSize="0" autoFill="0" autoLine="0" autoPict="0">
                <anchor moveWithCells="1">
                  <from>
                    <xdr:col>4</xdr:col>
                    <xdr:colOff>828675</xdr:colOff>
                    <xdr:row>9</xdr:row>
                    <xdr:rowOff>57150</xdr:rowOff>
                  </from>
                  <to>
                    <xdr:col>5</xdr:col>
                    <xdr:colOff>19050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" name="Check Box 73">
              <controlPr defaultSize="0" autoFill="0" autoLine="0" autoPict="0">
                <anchor moveWithCells="1">
                  <from>
                    <xdr:col>6</xdr:col>
                    <xdr:colOff>628650</xdr:colOff>
                    <xdr:row>9</xdr:row>
                    <xdr:rowOff>57150</xdr:rowOff>
                  </from>
                  <to>
                    <xdr:col>6</xdr:col>
                    <xdr:colOff>1000125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DF8F-42E6-46C0-82A4-152DA2C846BD}">
  <sheetPr>
    <pageSetUpPr fitToPage="1"/>
  </sheetPr>
  <dimension ref="A1:H50"/>
  <sheetViews>
    <sheetView zoomScale="80" zoomScaleNormal="80" workbookViewId="0">
      <pane ySplit="12" topLeftCell="A13" activePane="bottomLeft" state="frozen"/>
      <selection pane="bottomLeft" activeCell="A2" sqref="A2:H2"/>
    </sheetView>
  </sheetViews>
  <sheetFormatPr defaultRowHeight="30" customHeight="1"/>
  <cols>
    <col min="1" max="1" width="26" style="7" customWidth="1"/>
    <col min="2" max="2" width="9.77734375" style="7" customWidth="1"/>
    <col min="3" max="3" width="31.109375" style="7" bestFit="1" customWidth="1"/>
    <col min="4" max="4" width="31.21875" style="7" bestFit="1" customWidth="1"/>
    <col min="5" max="5" width="13.77734375" style="7" customWidth="1"/>
    <col min="6" max="6" width="5" style="7" customWidth="1"/>
    <col min="7" max="7" width="13.88671875" style="7" customWidth="1"/>
    <col min="8" max="8" width="28.77734375" style="7" bestFit="1" customWidth="1"/>
    <col min="9" max="16384" width="8.88671875" style="7"/>
  </cols>
  <sheetData>
    <row r="1" spans="1:8" ht="30" customHeight="1" thickBot="1">
      <c r="A1" s="6" t="s">
        <v>88</v>
      </c>
      <c r="B1" s="6"/>
    </row>
    <row r="2" spans="1:8" ht="30" customHeight="1" thickBot="1">
      <c r="A2" s="77" t="s">
        <v>6</v>
      </c>
      <c r="B2" s="78"/>
      <c r="C2" s="78"/>
      <c r="D2" s="78"/>
      <c r="E2" s="78"/>
      <c r="F2" s="78"/>
      <c r="G2" s="78"/>
      <c r="H2" s="79"/>
    </row>
    <row r="3" spans="1:8" ht="30" customHeight="1" thickBot="1">
      <c r="A3" s="86" t="s">
        <v>1</v>
      </c>
      <c r="B3" s="87"/>
      <c r="C3" s="8"/>
      <c r="D3" s="9" t="s">
        <v>0</v>
      </c>
      <c r="E3" s="91"/>
      <c r="F3" s="92"/>
      <c r="G3" s="92"/>
      <c r="H3" s="93"/>
    </row>
    <row r="4" spans="1:8" ht="30" customHeight="1" thickBot="1">
      <c r="A4" s="86" t="s">
        <v>2</v>
      </c>
      <c r="B4" s="87"/>
      <c r="C4" s="10"/>
      <c r="D4" s="9" t="s">
        <v>3</v>
      </c>
      <c r="E4" s="91"/>
      <c r="F4" s="92"/>
      <c r="G4" s="92"/>
      <c r="H4" s="93"/>
    </row>
    <row r="5" spans="1:8" ht="30" customHeight="1" thickBot="1">
      <c r="A5" s="86" t="s">
        <v>4</v>
      </c>
      <c r="B5" s="87"/>
      <c r="C5" s="11"/>
      <c r="D5" s="9" t="s">
        <v>5</v>
      </c>
      <c r="E5" s="63"/>
      <c r="F5" s="64"/>
      <c r="G5" s="64"/>
      <c r="H5" s="65"/>
    </row>
    <row r="6" spans="1:8" ht="30" customHeight="1" thickBot="1">
      <c r="A6" s="86" t="s">
        <v>79</v>
      </c>
      <c r="B6" s="87"/>
      <c r="C6" s="11"/>
      <c r="D6" s="9" t="s">
        <v>7</v>
      </c>
      <c r="E6" s="63"/>
      <c r="F6" s="64"/>
      <c r="G6" s="64"/>
      <c r="H6" s="65"/>
    </row>
    <row r="7" spans="1:8" ht="33.4" thickBot="1">
      <c r="A7" s="89" t="s">
        <v>80</v>
      </c>
      <c r="B7" s="90"/>
      <c r="C7" s="11" t="str">
        <f>IF(C5*E5=0,"",IF(C5&lt;E5,C5-41,E5-41))</f>
        <v/>
      </c>
      <c r="D7" s="13" t="s">
        <v>48</v>
      </c>
      <c r="E7" s="63" t="str">
        <f>IF(E5=0,"",E5+56)</f>
        <v/>
      </c>
      <c r="F7" s="64"/>
      <c r="G7" s="14" t="s">
        <v>71</v>
      </c>
      <c r="H7" s="12"/>
    </row>
    <row r="8" spans="1:8" ht="30" customHeight="1" thickBot="1">
      <c r="A8" s="86" t="s">
        <v>8</v>
      </c>
      <c r="B8" s="87"/>
      <c r="C8" s="11"/>
      <c r="D8" s="9" t="s">
        <v>9</v>
      </c>
      <c r="E8" s="63"/>
      <c r="F8" s="64"/>
      <c r="G8" s="64"/>
      <c r="H8" s="65"/>
    </row>
    <row r="9" spans="1:8" ht="30" customHeight="1" thickBot="1">
      <c r="A9" s="88" t="s">
        <v>10</v>
      </c>
      <c r="B9" s="87"/>
      <c r="C9" s="11"/>
      <c r="D9" s="9" t="s">
        <v>11</v>
      </c>
      <c r="E9" s="63"/>
      <c r="F9" s="64"/>
      <c r="G9" s="64"/>
      <c r="H9" s="65"/>
    </row>
    <row r="10" spans="1:8" ht="30" customHeight="1" thickBot="1">
      <c r="A10" s="88" t="s">
        <v>18</v>
      </c>
      <c r="B10" s="87"/>
      <c r="C10" s="10"/>
      <c r="D10" s="9" t="s">
        <v>19</v>
      </c>
      <c r="E10" s="80"/>
      <c r="F10" s="81"/>
      <c r="G10" s="81"/>
      <c r="H10" s="82"/>
    </row>
    <row r="11" spans="1:8" ht="30" customHeight="1" thickBot="1">
      <c r="A11" s="77" t="s">
        <v>12</v>
      </c>
      <c r="B11" s="78"/>
      <c r="C11" s="78"/>
      <c r="D11" s="78"/>
      <c r="E11" s="78"/>
      <c r="F11" s="78"/>
      <c r="G11" s="78"/>
      <c r="H11" s="79"/>
    </row>
    <row r="12" spans="1:8" ht="30" customHeight="1" thickBot="1">
      <c r="A12" s="17" t="s">
        <v>16</v>
      </c>
      <c r="B12" s="17" t="s">
        <v>41</v>
      </c>
      <c r="C12" s="17" t="s">
        <v>20</v>
      </c>
      <c r="D12" s="17" t="s">
        <v>63</v>
      </c>
      <c r="E12" s="83" t="s">
        <v>49</v>
      </c>
      <c r="F12" s="84"/>
      <c r="G12" s="85"/>
      <c r="H12" s="18" t="s">
        <v>21</v>
      </c>
    </row>
    <row r="13" spans="1:8" ht="30" customHeight="1">
      <c r="A13" s="27" t="s">
        <v>13</v>
      </c>
      <c r="B13" s="38" t="s">
        <v>42</v>
      </c>
      <c r="C13" s="39" t="s">
        <v>51</v>
      </c>
      <c r="D13" s="40"/>
      <c r="E13" s="41" t="str">
        <f>IF(C7&gt;(H7+1),C7,H7+1)</f>
        <v/>
      </c>
      <c r="F13" s="42" t="s">
        <v>50</v>
      </c>
      <c r="G13" s="43" t="str">
        <f>IF(E7=0,"",E7)</f>
        <v/>
      </c>
      <c r="H13" s="2" t="s">
        <v>83</v>
      </c>
    </row>
    <row r="14" spans="1:8" ht="30" customHeight="1" thickBot="1">
      <c r="A14" s="37"/>
      <c r="B14" s="44" t="s">
        <v>85</v>
      </c>
      <c r="C14" s="45" t="s">
        <v>51</v>
      </c>
      <c r="D14" s="46"/>
      <c r="E14" s="47" t="str">
        <f>E13</f>
        <v/>
      </c>
      <c r="F14" s="48" t="s">
        <v>50</v>
      </c>
      <c r="G14" s="49" t="str">
        <f>G13</f>
        <v/>
      </c>
      <c r="H14" s="31"/>
    </row>
    <row r="15" spans="1:8" ht="33">
      <c r="A15" s="50" t="s">
        <v>23</v>
      </c>
      <c r="B15" s="38" t="s">
        <v>42</v>
      </c>
      <c r="C15" s="39" t="s">
        <v>51</v>
      </c>
      <c r="D15" s="40"/>
      <c r="E15" s="51"/>
      <c r="F15" s="42" t="s">
        <v>50</v>
      </c>
      <c r="G15" s="52"/>
      <c r="H15" s="2" t="s">
        <v>83</v>
      </c>
    </row>
    <row r="16" spans="1:8" ht="30" customHeight="1" thickBot="1">
      <c r="A16" s="37"/>
      <c r="B16" s="44" t="s">
        <v>85</v>
      </c>
      <c r="C16" s="45" t="s">
        <v>51</v>
      </c>
      <c r="D16" s="46"/>
      <c r="E16" s="47"/>
      <c r="F16" s="48" t="s">
        <v>50</v>
      </c>
      <c r="G16" s="49" t="str">
        <f>IF(E9=0,"",E9)</f>
        <v/>
      </c>
      <c r="H16" s="31"/>
    </row>
    <row r="17" spans="1:8" ht="30" customHeight="1">
      <c r="A17" s="27" t="s">
        <v>14</v>
      </c>
      <c r="B17" s="28" t="s">
        <v>86</v>
      </c>
      <c r="C17" s="39" t="s">
        <v>53</v>
      </c>
      <c r="D17" s="2" t="s">
        <v>74</v>
      </c>
      <c r="E17" s="69"/>
      <c r="F17" s="70"/>
      <c r="G17" s="71"/>
      <c r="H17" s="75" t="s">
        <v>66</v>
      </c>
    </row>
    <row r="18" spans="1:8" ht="33.4" thickBot="1">
      <c r="A18" s="29" t="s">
        <v>54</v>
      </c>
      <c r="B18" s="30"/>
      <c r="C18" s="45" t="s">
        <v>52</v>
      </c>
      <c r="D18" s="3" t="s">
        <v>55</v>
      </c>
      <c r="E18" s="72"/>
      <c r="F18" s="73"/>
      <c r="G18" s="74"/>
      <c r="H18" s="76"/>
    </row>
    <row r="19" spans="1:8" ht="33.4" thickBot="1">
      <c r="A19" s="19" t="s">
        <v>15</v>
      </c>
      <c r="B19" s="20" t="s">
        <v>86</v>
      </c>
      <c r="C19" s="32" t="s">
        <v>57</v>
      </c>
      <c r="D19" s="4" t="s">
        <v>72</v>
      </c>
      <c r="E19" s="22" t="str">
        <f>IF(C7=0,"",C7)</f>
        <v/>
      </c>
      <c r="F19" s="23" t="s">
        <v>50</v>
      </c>
      <c r="G19" s="24" t="str">
        <f>IF(E7=0,"",E7)</f>
        <v/>
      </c>
      <c r="H19" s="33" t="s">
        <v>67</v>
      </c>
    </row>
    <row r="20" spans="1:8" ht="33.4" thickBot="1">
      <c r="A20" s="19" t="s">
        <v>17</v>
      </c>
      <c r="B20" s="20" t="s">
        <v>86</v>
      </c>
      <c r="C20" s="32" t="s">
        <v>56</v>
      </c>
      <c r="D20" s="4" t="s">
        <v>73</v>
      </c>
      <c r="E20" s="94"/>
      <c r="F20" s="95"/>
      <c r="G20" s="96"/>
      <c r="H20" s="34" t="s">
        <v>68</v>
      </c>
    </row>
    <row r="21" spans="1:8" ht="33">
      <c r="A21" s="50" t="s">
        <v>22</v>
      </c>
      <c r="B21" s="53" t="s">
        <v>42</v>
      </c>
      <c r="C21" s="54" t="s">
        <v>58</v>
      </c>
      <c r="D21" s="40"/>
      <c r="E21" s="41" t="str">
        <f>IF(C8=0,"",C8)</f>
        <v/>
      </c>
      <c r="F21" s="42" t="s">
        <v>50</v>
      </c>
      <c r="G21" s="43" t="str">
        <f>IF(E8=0,"",E8)</f>
        <v/>
      </c>
      <c r="H21" s="2" t="s">
        <v>82</v>
      </c>
    </row>
    <row r="22" spans="1:8" ht="30" customHeight="1" thickBot="1">
      <c r="A22" s="37"/>
      <c r="B22" s="44" t="s">
        <v>85</v>
      </c>
      <c r="C22" s="45" t="s">
        <v>58</v>
      </c>
      <c r="D22" s="46"/>
      <c r="E22" s="47" t="str">
        <f>E21</f>
        <v/>
      </c>
      <c r="F22" s="48" t="s">
        <v>50</v>
      </c>
      <c r="G22" s="49" t="str">
        <f>G21</f>
        <v/>
      </c>
      <c r="H22" s="31"/>
    </row>
    <row r="23" spans="1:8" ht="33">
      <c r="A23" s="50" t="s">
        <v>38</v>
      </c>
      <c r="B23" s="38" t="s">
        <v>42</v>
      </c>
      <c r="C23" s="54" t="s">
        <v>58</v>
      </c>
      <c r="D23" s="40"/>
      <c r="E23" s="41" t="str">
        <f>IF(C9="","",C8)</f>
        <v/>
      </c>
      <c r="F23" s="42" t="s">
        <v>50</v>
      </c>
      <c r="G23" s="58" t="str">
        <f>IF(C9=0,"",C9)</f>
        <v/>
      </c>
      <c r="H23" s="56" t="s">
        <v>82</v>
      </c>
    </row>
    <row r="24" spans="1:8" ht="30" customHeight="1" thickBot="1">
      <c r="A24" s="37"/>
      <c r="B24" s="44" t="s">
        <v>85</v>
      </c>
      <c r="C24" s="45" t="s">
        <v>58</v>
      </c>
      <c r="D24" s="46"/>
      <c r="E24" s="47" t="str">
        <f>E23</f>
        <v/>
      </c>
      <c r="F24" s="48" t="s">
        <v>50</v>
      </c>
      <c r="G24" s="59" t="str">
        <f>G23</f>
        <v/>
      </c>
      <c r="H24" s="57"/>
    </row>
    <row r="25" spans="1:8" ht="33">
      <c r="A25" s="50" t="s">
        <v>24</v>
      </c>
      <c r="B25" s="38" t="s">
        <v>42</v>
      </c>
      <c r="C25" s="54" t="s">
        <v>58</v>
      </c>
      <c r="D25" s="40"/>
      <c r="E25" s="51"/>
      <c r="F25" s="42" t="s">
        <v>50</v>
      </c>
      <c r="G25" s="60"/>
      <c r="H25" s="56" t="s">
        <v>82</v>
      </c>
    </row>
    <row r="26" spans="1:8" ht="30" customHeight="1" thickBot="1">
      <c r="A26" s="37"/>
      <c r="B26" s="44" t="s">
        <v>85</v>
      </c>
      <c r="C26" s="45" t="s">
        <v>58</v>
      </c>
      <c r="D26" s="46"/>
      <c r="E26" s="47"/>
      <c r="F26" s="48" t="s">
        <v>50</v>
      </c>
      <c r="G26" s="59"/>
      <c r="H26" s="57"/>
    </row>
    <row r="27" spans="1:8" ht="33">
      <c r="A27" s="50" t="s">
        <v>39</v>
      </c>
      <c r="B27" s="38" t="s">
        <v>42</v>
      </c>
      <c r="C27" s="54" t="s">
        <v>58</v>
      </c>
      <c r="D27" s="40"/>
      <c r="E27" s="51"/>
      <c r="F27" s="42" t="s">
        <v>50</v>
      </c>
      <c r="G27" s="60"/>
      <c r="H27" s="56" t="s">
        <v>82</v>
      </c>
    </row>
    <row r="28" spans="1:8" ht="30" customHeight="1" thickBot="1">
      <c r="A28" s="37"/>
      <c r="B28" s="44" t="s">
        <v>85</v>
      </c>
      <c r="C28" s="45" t="s">
        <v>58</v>
      </c>
      <c r="D28" s="46"/>
      <c r="E28" s="47"/>
      <c r="F28" s="48" t="s">
        <v>50</v>
      </c>
      <c r="G28" s="59"/>
      <c r="H28" s="57"/>
    </row>
    <row r="29" spans="1:8" ht="33">
      <c r="A29" s="50" t="s">
        <v>25</v>
      </c>
      <c r="B29" s="38" t="s">
        <v>42</v>
      </c>
      <c r="C29" s="54" t="s">
        <v>58</v>
      </c>
      <c r="D29" s="40"/>
      <c r="E29" s="51"/>
      <c r="F29" s="42" t="s">
        <v>50</v>
      </c>
      <c r="G29" s="60"/>
      <c r="H29" s="56" t="s">
        <v>82</v>
      </c>
    </row>
    <row r="30" spans="1:8" ht="30" customHeight="1" thickBot="1">
      <c r="A30" s="37"/>
      <c r="B30" s="44" t="s">
        <v>85</v>
      </c>
      <c r="C30" s="45" t="s">
        <v>58</v>
      </c>
      <c r="D30" s="46"/>
      <c r="E30" s="47"/>
      <c r="F30" s="48" t="s">
        <v>50</v>
      </c>
      <c r="G30" s="59"/>
      <c r="H30" s="57"/>
    </row>
    <row r="31" spans="1:8" ht="33">
      <c r="A31" s="50" t="s">
        <v>40</v>
      </c>
      <c r="B31" s="38" t="s">
        <v>42</v>
      </c>
      <c r="C31" s="54" t="s">
        <v>58</v>
      </c>
      <c r="D31" s="40"/>
      <c r="E31" s="51"/>
      <c r="F31" s="42" t="s">
        <v>50</v>
      </c>
      <c r="G31" s="60"/>
      <c r="H31" s="56" t="s">
        <v>82</v>
      </c>
    </row>
    <row r="32" spans="1:8" ht="30" customHeight="1" thickBot="1">
      <c r="A32" s="37"/>
      <c r="B32" s="44" t="s">
        <v>85</v>
      </c>
      <c r="C32" s="45" t="s">
        <v>58</v>
      </c>
      <c r="D32" s="46"/>
      <c r="E32" s="47"/>
      <c r="F32" s="48" t="s">
        <v>50</v>
      </c>
      <c r="G32" s="59"/>
      <c r="H32" s="57"/>
    </row>
    <row r="33" spans="1:8" ht="49.9" thickBot="1">
      <c r="A33" s="13" t="s">
        <v>45</v>
      </c>
      <c r="B33" s="20" t="s">
        <v>44</v>
      </c>
      <c r="C33" s="5" t="s">
        <v>64</v>
      </c>
      <c r="D33" s="4" t="s">
        <v>75</v>
      </c>
      <c r="E33" s="22">
        <f>C8</f>
        <v>0</v>
      </c>
      <c r="F33" s="36" t="s">
        <v>50</v>
      </c>
      <c r="G33" s="24">
        <f>IF(E34="","",E34-1)</f>
        <v>59</v>
      </c>
      <c r="H33" s="1"/>
    </row>
    <row r="34" spans="1:8" ht="30" customHeight="1" thickBot="1">
      <c r="A34" s="13" t="s">
        <v>26</v>
      </c>
      <c r="B34" s="20" t="s">
        <v>44</v>
      </c>
      <c r="C34" s="21" t="s">
        <v>59</v>
      </c>
      <c r="D34" s="66" t="s">
        <v>76</v>
      </c>
      <c r="E34" s="22">
        <f t="shared" ref="E34:E44" si="0">IF(E33="","",EDATE(E33,2))</f>
        <v>60</v>
      </c>
      <c r="F34" s="36" t="s">
        <v>50</v>
      </c>
      <c r="G34" s="24">
        <f t="shared" ref="G34:G43" si="1">IF(E35="","",E35-1)</f>
        <v>119</v>
      </c>
      <c r="H34" s="1"/>
    </row>
    <row r="35" spans="1:8" ht="30" customHeight="1" thickBot="1">
      <c r="A35" s="13" t="s">
        <v>27</v>
      </c>
      <c r="B35" s="20" t="s">
        <v>44</v>
      </c>
      <c r="C35" s="21" t="s">
        <v>59</v>
      </c>
      <c r="D35" s="67"/>
      <c r="E35" s="22">
        <f t="shared" si="0"/>
        <v>120</v>
      </c>
      <c r="F35" s="36" t="s">
        <v>50</v>
      </c>
      <c r="G35" s="24">
        <f t="shared" si="1"/>
        <v>180</v>
      </c>
      <c r="H35" s="1"/>
    </row>
    <row r="36" spans="1:8" ht="30" customHeight="1" thickBot="1">
      <c r="A36" s="13" t="s">
        <v>28</v>
      </c>
      <c r="B36" s="20" t="s">
        <v>44</v>
      </c>
      <c r="C36" s="21" t="s">
        <v>59</v>
      </c>
      <c r="D36" s="67"/>
      <c r="E36" s="22">
        <f t="shared" si="0"/>
        <v>181</v>
      </c>
      <c r="F36" s="36" t="s">
        <v>50</v>
      </c>
      <c r="G36" s="24">
        <f t="shared" si="1"/>
        <v>241</v>
      </c>
      <c r="H36" s="1"/>
    </row>
    <row r="37" spans="1:8" ht="30" customHeight="1" thickBot="1">
      <c r="A37" s="13" t="s">
        <v>29</v>
      </c>
      <c r="B37" s="20" t="s">
        <v>44</v>
      </c>
      <c r="C37" s="21" t="s">
        <v>59</v>
      </c>
      <c r="D37" s="67"/>
      <c r="E37" s="22">
        <f t="shared" si="0"/>
        <v>242</v>
      </c>
      <c r="F37" s="36" t="s">
        <v>50</v>
      </c>
      <c r="G37" s="24">
        <f t="shared" si="1"/>
        <v>302</v>
      </c>
      <c r="H37" s="1"/>
    </row>
    <row r="38" spans="1:8" ht="30" customHeight="1" thickBot="1">
      <c r="A38" s="13" t="s">
        <v>30</v>
      </c>
      <c r="B38" s="20" t="s">
        <v>44</v>
      </c>
      <c r="C38" s="21" t="s">
        <v>59</v>
      </c>
      <c r="D38" s="67"/>
      <c r="E38" s="22">
        <f t="shared" si="0"/>
        <v>303</v>
      </c>
      <c r="F38" s="36" t="s">
        <v>50</v>
      </c>
      <c r="G38" s="24">
        <f t="shared" si="1"/>
        <v>363</v>
      </c>
      <c r="H38" s="1"/>
    </row>
    <row r="39" spans="1:8" ht="30" customHeight="1" thickBot="1">
      <c r="A39" s="13" t="s">
        <v>31</v>
      </c>
      <c r="B39" s="20" t="s">
        <v>44</v>
      </c>
      <c r="C39" s="21" t="s">
        <v>59</v>
      </c>
      <c r="D39" s="67"/>
      <c r="E39" s="22">
        <f t="shared" si="0"/>
        <v>364</v>
      </c>
      <c r="F39" s="36" t="s">
        <v>50</v>
      </c>
      <c r="G39" s="24">
        <f t="shared" si="1"/>
        <v>424</v>
      </c>
      <c r="H39" s="1"/>
    </row>
    <row r="40" spans="1:8" ht="30" customHeight="1" thickBot="1">
      <c r="A40" s="13" t="s">
        <v>32</v>
      </c>
      <c r="B40" s="20" t="s">
        <v>44</v>
      </c>
      <c r="C40" s="21" t="s">
        <v>59</v>
      </c>
      <c r="D40" s="67"/>
      <c r="E40" s="22">
        <f t="shared" si="0"/>
        <v>425</v>
      </c>
      <c r="F40" s="36" t="s">
        <v>50</v>
      </c>
      <c r="G40" s="24">
        <f t="shared" si="1"/>
        <v>483</v>
      </c>
      <c r="H40" s="1"/>
    </row>
    <row r="41" spans="1:8" ht="30" customHeight="1" thickBot="1">
      <c r="A41" s="13" t="s">
        <v>33</v>
      </c>
      <c r="B41" s="20" t="s">
        <v>44</v>
      </c>
      <c r="C41" s="21" t="s">
        <v>59</v>
      </c>
      <c r="D41" s="67"/>
      <c r="E41" s="22">
        <f t="shared" si="0"/>
        <v>484</v>
      </c>
      <c r="F41" s="36" t="s">
        <v>50</v>
      </c>
      <c r="G41" s="24">
        <f t="shared" si="1"/>
        <v>544</v>
      </c>
      <c r="H41" s="1"/>
    </row>
    <row r="42" spans="1:8" ht="30" customHeight="1" thickBot="1">
      <c r="A42" s="13" t="s">
        <v>34</v>
      </c>
      <c r="B42" s="20" t="s">
        <v>44</v>
      </c>
      <c r="C42" s="21" t="s">
        <v>59</v>
      </c>
      <c r="D42" s="67"/>
      <c r="E42" s="22">
        <f t="shared" si="0"/>
        <v>545</v>
      </c>
      <c r="F42" s="36" t="s">
        <v>50</v>
      </c>
      <c r="G42" s="24">
        <f t="shared" si="1"/>
        <v>605</v>
      </c>
      <c r="H42" s="1"/>
    </row>
    <row r="43" spans="1:8" ht="30" customHeight="1" thickBot="1">
      <c r="A43" s="13" t="s">
        <v>35</v>
      </c>
      <c r="B43" s="20" t="s">
        <v>44</v>
      </c>
      <c r="C43" s="21" t="s">
        <v>59</v>
      </c>
      <c r="D43" s="67"/>
      <c r="E43" s="22">
        <f t="shared" si="0"/>
        <v>606</v>
      </c>
      <c r="F43" s="36" t="s">
        <v>50</v>
      </c>
      <c r="G43" s="24">
        <f t="shared" si="1"/>
        <v>666</v>
      </c>
      <c r="H43" s="1"/>
    </row>
    <row r="44" spans="1:8" ht="30" customHeight="1" thickBot="1">
      <c r="A44" s="13" t="s">
        <v>36</v>
      </c>
      <c r="B44" s="20" t="s">
        <v>44</v>
      </c>
      <c r="C44" s="21" t="s">
        <v>59</v>
      </c>
      <c r="D44" s="68"/>
      <c r="E44" s="22">
        <f t="shared" si="0"/>
        <v>667</v>
      </c>
      <c r="F44" s="36" t="s">
        <v>50</v>
      </c>
      <c r="G44" s="24"/>
      <c r="H44" s="1"/>
    </row>
    <row r="45" spans="1:8" ht="33.4" thickBot="1">
      <c r="A45" s="13" t="s">
        <v>37</v>
      </c>
      <c r="B45" s="20" t="s">
        <v>44</v>
      </c>
      <c r="C45" s="5" t="s">
        <v>65</v>
      </c>
      <c r="D45" s="4" t="s">
        <v>77</v>
      </c>
      <c r="E45" s="80"/>
      <c r="F45" s="81"/>
      <c r="G45" s="82"/>
      <c r="H45" s="1"/>
    </row>
    <row r="46" spans="1:8" ht="30.75">
      <c r="A46" s="50" t="s">
        <v>81</v>
      </c>
      <c r="B46" s="38" t="s">
        <v>42</v>
      </c>
      <c r="C46" s="54" t="s">
        <v>60</v>
      </c>
      <c r="D46" s="40"/>
      <c r="E46" s="61"/>
      <c r="F46" s="42" t="s">
        <v>50</v>
      </c>
      <c r="G46" s="55"/>
      <c r="H46" s="2" t="s">
        <v>69</v>
      </c>
    </row>
    <row r="47" spans="1:8" ht="30" customHeight="1" thickBot="1">
      <c r="A47" s="37"/>
      <c r="B47" s="44" t="s">
        <v>85</v>
      </c>
      <c r="C47" s="45" t="s">
        <v>60</v>
      </c>
      <c r="D47" s="46"/>
      <c r="E47" s="47"/>
      <c r="F47" s="48" t="s">
        <v>50</v>
      </c>
      <c r="G47" s="59"/>
      <c r="H47" s="57"/>
    </row>
    <row r="48" spans="1:8" ht="33.4" thickBot="1">
      <c r="A48" s="13" t="s">
        <v>46</v>
      </c>
      <c r="B48" s="20" t="s">
        <v>42</v>
      </c>
      <c r="C48" s="21" t="s">
        <v>61</v>
      </c>
      <c r="D48" s="4" t="s">
        <v>78</v>
      </c>
      <c r="E48" s="80"/>
      <c r="F48" s="81"/>
      <c r="G48" s="82"/>
      <c r="H48" s="4" t="s">
        <v>70</v>
      </c>
    </row>
    <row r="49" spans="1:8" ht="34.5" customHeight="1">
      <c r="A49" s="50" t="s">
        <v>47</v>
      </c>
      <c r="B49" s="38" t="s">
        <v>42</v>
      </c>
      <c r="C49" s="39" t="s">
        <v>62</v>
      </c>
      <c r="D49" s="62" t="s">
        <v>76</v>
      </c>
      <c r="E49" s="97"/>
      <c r="F49" s="98"/>
      <c r="G49" s="99"/>
      <c r="H49" s="56" t="s">
        <v>84</v>
      </c>
    </row>
    <row r="50" spans="1:8" ht="30" customHeight="1" thickBot="1">
      <c r="A50" s="37"/>
      <c r="B50" s="44" t="s">
        <v>85</v>
      </c>
      <c r="C50" s="45" t="s">
        <v>62</v>
      </c>
      <c r="D50" s="46" t="s">
        <v>76</v>
      </c>
      <c r="E50" s="100"/>
      <c r="F50" s="101"/>
      <c r="G50" s="102"/>
      <c r="H50" s="57"/>
    </row>
  </sheetData>
  <mergeCells count="27">
    <mergeCell ref="A5:B5"/>
    <mergeCell ref="E5:H5"/>
    <mergeCell ref="A2:H2"/>
    <mergeCell ref="A3:B3"/>
    <mergeCell ref="E3:H3"/>
    <mergeCell ref="A4:B4"/>
    <mergeCell ref="E4:H4"/>
    <mergeCell ref="A6:B6"/>
    <mergeCell ref="E6:H6"/>
    <mergeCell ref="A7:B7"/>
    <mergeCell ref="E7:F7"/>
    <mergeCell ref="A8:B8"/>
    <mergeCell ref="E8:H8"/>
    <mergeCell ref="D34:D44"/>
    <mergeCell ref="E45:G45"/>
    <mergeCell ref="E48:G48"/>
    <mergeCell ref="A9:B9"/>
    <mergeCell ref="E9:H9"/>
    <mergeCell ref="A10:B10"/>
    <mergeCell ref="E10:H10"/>
    <mergeCell ref="A11:H11"/>
    <mergeCell ref="E12:G12"/>
    <mergeCell ref="E49:G49"/>
    <mergeCell ref="E50:G50"/>
    <mergeCell ref="E17:G18"/>
    <mergeCell ref="H17:H18"/>
    <mergeCell ref="E20:G20"/>
  </mergeCells>
  <phoneticPr fontId="1"/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51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828675</xdr:colOff>
                    <xdr:row>9</xdr:row>
                    <xdr:rowOff>57150</xdr:rowOff>
                  </from>
                  <to>
                    <xdr:col>5</xdr:col>
                    <xdr:colOff>28575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6</xdr:col>
                    <xdr:colOff>628650</xdr:colOff>
                    <xdr:row>9</xdr:row>
                    <xdr:rowOff>57150</xdr:rowOff>
                  </from>
                  <to>
                    <xdr:col>6</xdr:col>
                    <xdr:colOff>1000125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協会けんぽ管掌</vt:lpstr>
      <vt:lpstr>健康保険組合管掌</vt:lpstr>
      <vt:lpstr>協会けんぽ管掌!Print_Area</vt:lpstr>
      <vt:lpstr>健康保険組合管掌!Print_Area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ikeda2</dc:creator>
  <cp:lastModifiedBy>三浦聡</cp:lastModifiedBy>
  <cp:lastPrinted>2019-05-06T12:22:55Z</cp:lastPrinted>
  <dcterms:created xsi:type="dcterms:W3CDTF">2019-05-03T15:21:36Z</dcterms:created>
  <dcterms:modified xsi:type="dcterms:W3CDTF">2024-08-21T07:51:13Z</dcterms:modified>
</cp:coreProperties>
</file>